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pacs\Documents\ACS3-06\ACSanalysis\"/>
    </mc:Choice>
  </mc:AlternateContent>
  <bookViews>
    <workbookView xWindow="0" yWindow="0" windowWidth="19200" windowHeight="10995" tabRatio="905"/>
  </bookViews>
  <sheets>
    <sheet name="2010-13ForBorn(1yr)" sheetId="1" r:id="rId1"/>
    <sheet name="2008-10to2011-13ForBorn(3yr)" sheetId="3" r:id="rId2"/>
    <sheet name="2006-10to2009-13ForBorn(5yr)" sheetId="5" r:id="rId3"/>
    <sheet name="2010-13LatinAm(1yr)" sheetId="2" r:id="rId4"/>
    <sheet name="2008-10to2011-13LatinAm(3yr)" sheetId="4" r:id="rId5"/>
    <sheet name="2006-10to2009-13LatinAm(5yr)" sheetId="6" r:id="rId6"/>
  </sheets>
  <definedNames>
    <definedName name="_xlnm.Print_Titles" localSheetId="2">'2006-10to2009-13ForBorn(5yr)'!$6:$7</definedName>
    <definedName name="_xlnm.Print_Titles" localSheetId="5">'2006-10to2009-13LatinAm(5yr)'!$6:$7</definedName>
    <definedName name="_xlnm.Print_Titles" localSheetId="1">'2008-10to2011-13ForBorn(3yr)'!$6:$7</definedName>
    <definedName name="_xlnm.Print_Titles" localSheetId="4">'2008-10to2011-13LatinAm(3yr)'!$6:$7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9" i="6" l="1"/>
  <c r="E59" i="6"/>
  <c r="D59" i="6"/>
  <c r="D58" i="6"/>
  <c r="F58" i="6" s="1"/>
  <c r="F57" i="6"/>
  <c r="E57" i="6"/>
  <c r="D57" i="6"/>
  <c r="D56" i="6"/>
  <c r="F56" i="6" s="1"/>
  <c r="F55" i="6"/>
  <c r="E55" i="6"/>
  <c r="D55" i="6"/>
  <c r="D54" i="6"/>
  <c r="F54" i="6" s="1"/>
  <c r="F53" i="6"/>
  <c r="E53" i="6"/>
  <c r="D53" i="6"/>
  <c r="D52" i="6"/>
  <c r="F52" i="6" s="1"/>
  <c r="F51" i="6"/>
  <c r="E51" i="6"/>
  <c r="D51" i="6"/>
  <c r="D50" i="6"/>
  <c r="F50" i="6" s="1"/>
  <c r="F49" i="6"/>
  <c r="E49" i="6"/>
  <c r="D49" i="6"/>
  <c r="D48" i="6"/>
  <c r="F48" i="6" s="1"/>
  <c r="F47" i="6"/>
  <c r="E47" i="6"/>
  <c r="D47" i="6"/>
  <c r="D46" i="6"/>
  <c r="F46" i="6" s="1"/>
  <c r="F45" i="6"/>
  <c r="E45" i="6"/>
  <c r="D45" i="6"/>
  <c r="D44" i="6"/>
  <c r="F44" i="6" s="1"/>
  <c r="F43" i="6"/>
  <c r="E43" i="6"/>
  <c r="D43" i="6"/>
  <c r="D42" i="6"/>
  <c r="F42" i="6" s="1"/>
  <c r="F41" i="6"/>
  <c r="E41" i="6"/>
  <c r="D41" i="6"/>
  <c r="D40" i="6"/>
  <c r="F40" i="6" s="1"/>
  <c r="F39" i="6"/>
  <c r="E39" i="6"/>
  <c r="D39" i="6"/>
  <c r="D38" i="6"/>
  <c r="F38" i="6" s="1"/>
  <c r="F37" i="6"/>
  <c r="E37" i="6"/>
  <c r="D37" i="6"/>
  <c r="D36" i="6"/>
  <c r="F36" i="6" s="1"/>
  <c r="F35" i="6"/>
  <c r="E35" i="6"/>
  <c r="D35" i="6"/>
  <c r="D34" i="6"/>
  <c r="F34" i="6" s="1"/>
  <c r="F33" i="6"/>
  <c r="E33" i="6"/>
  <c r="D33" i="6"/>
  <c r="D32" i="6"/>
  <c r="F32" i="6" s="1"/>
  <c r="F31" i="6"/>
  <c r="E31" i="6"/>
  <c r="D31" i="6"/>
  <c r="D30" i="6"/>
  <c r="F30" i="6" s="1"/>
  <c r="F29" i="6"/>
  <c r="E29" i="6"/>
  <c r="D29" i="6"/>
  <c r="D28" i="6"/>
  <c r="F28" i="6" s="1"/>
  <c r="F27" i="6"/>
  <c r="E27" i="6"/>
  <c r="D27" i="6"/>
  <c r="D26" i="6"/>
  <c r="F26" i="6" s="1"/>
  <c r="F25" i="6"/>
  <c r="E25" i="6"/>
  <c r="D25" i="6"/>
  <c r="D24" i="6"/>
  <c r="F24" i="6" s="1"/>
  <c r="F23" i="6"/>
  <c r="E23" i="6"/>
  <c r="D23" i="6"/>
  <c r="D22" i="6"/>
  <c r="F22" i="6" s="1"/>
  <c r="F21" i="6"/>
  <c r="E21" i="6"/>
  <c r="D21" i="6"/>
  <c r="D20" i="6"/>
  <c r="F20" i="6" s="1"/>
  <c r="F19" i="6"/>
  <c r="E19" i="6"/>
  <c r="D19" i="6"/>
  <c r="D18" i="6"/>
  <c r="F18" i="6" s="1"/>
  <c r="F17" i="6"/>
  <c r="E17" i="6"/>
  <c r="D17" i="6"/>
  <c r="D16" i="6"/>
  <c r="F16" i="6" s="1"/>
  <c r="F15" i="6"/>
  <c r="E15" i="6"/>
  <c r="D15" i="6"/>
  <c r="D14" i="6"/>
  <c r="F14" i="6" s="1"/>
  <c r="F13" i="6"/>
  <c r="E13" i="6"/>
  <c r="D13" i="6"/>
  <c r="D12" i="6"/>
  <c r="F12" i="6" s="1"/>
  <c r="F11" i="6"/>
  <c r="E11" i="6"/>
  <c r="D11" i="6"/>
  <c r="D10" i="6"/>
  <c r="F10" i="6" s="1"/>
  <c r="F9" i="6"/>
  <c r="E9" i="6"/>
  <c r="D9" i="6"/>
  <c r="D8" i="6"/>
  <c r="E8" i="6" s="1"/>
  <c r="D59" i="5"/>
  <c r="F59" i="5" s="1"/>
  <c r="E58" i="5"/>
  <c r="D58" i="5"/>
  <c r="F58" i="5" s="1"/>
  <c r="D57" i="5"/>
  <c r="F57" i="5" s="1"/>
  <c r="E56" i="5"/>
  <c r="D56" i="5"/>
  <c r="F56" i="5" s="1"/>
  <c r="D55" i="5"/>
  <c r="F55" i="5" s="1"/>
  <c r="E54" i="5"/>
  <c r="D54" i="5"/>
  <c r="F54" i="5" s="1"/>
  <c r="D53" i="5"/>
  <c r="F53" i="5" s="1"/>
  <c r="E52" i="5"/>
  <c r="D52" i="5"/>
  <c r="F52" i="5" s="1"/>
  <c r="D51" i="5"/>
  <c r="F51" i="5" s="1"/>
  <c r="E50" i="5"/>
  <c r="D50" i="5"/>
  <c r="F50" i="5" s="1"/>
  <c r="D49" i="5"/>
  <c r="F49" i="5" s="1"/>
  <c r="E48" i="5"/>
  <c r="D48" i="5"/>
  <c r="F48" i="5" s="1"/>
  <c r="D47" i="5"/>
  <c r="F47" i="5" s="1"/>
  <c r="E46" i="5"/>
  <c r="D46" i="5"/>
  <c r="F46" i="5" s="1"/>
  <c r="D45" i="5"/>
  <c r="F45" i="5" s="1"/>
  <c r="E44" i="5"/>
  <c r="D44" i="5"/>
  <c r="F44" i="5" s="1"/>
  <c r="D43" i="5"/>
  <c r="F43" i="5" s="1"/>
  <c r="E42" i="5"/>
  <c r="D42" i="5"/>
  <c r="F42" i="5" s="1"/>
  <c r="D41" i="5"/>
  <c r="F41" i="5" s="1"/>
  <c r="E40" i="5"/>
  <c r="D40" i="5"/>
  <c r="F40" i="5" s="1"/>
  <c r="D39" i="5"/>
  <c r="F39" i="5" s="1"/>
  <c r="E38" i="5"/>
  <c r="D38" i="5"/>
  <c r="F38" i="5" s="1"/>
  <c r="D37" i="5"/>
  <c r="F37" i="5" s="1"/>
  <c r="E36" i="5"/>
  <c r="D36" i="5"/>
  <c r="F36" i="5" s="1"/>
  <c r="D35" i="5"/>
  <c r="F35" i="5" s="1"/>
  <c r="E34" i="5"/>
  <c r="D34" i="5"/>
  <c r="F34" i="5" s="1"/>
  <c r="D33" i="5"/>
  <c r="F33" i="5" s="1"/>
  <c r="E32" i="5"/>
  <c r="D32" i="5"/>
  <c r="F32" i="5" s="1"/>
  <c r="D31" i="5"/>
  <c r="F31" i="5" s="1"/>
  <c r="E30" i="5"/>
  <c r="D30" i="5"/>
  <c r="F30" i="5" s="1"/>
  <c r="D29" i="5"/>
  <c r="F29" i="5" s="1"/>
  <c r="E28" i="5"/>
  <c r="D28" i="5"/>
  <c r="F28" i="5" s="1"/>
  <c r="D27" i="5"/>
  <c r="F27" i="5" s="1"/>
  <c r="E26" i="5"/>
  <c r="D26" i="5"/>
  <c r="F26" i="5" s="1"/>
  <c r="D25" i="5"/>
  <c r="F25" i="5" s="1"/>
  <c r="E24" i="5"/>
  <c r="D24" i="5"/>
  <c r="F24" i="5" s="1"/>
  <c r="D23" i="5"/>
  <c r="F23" i="5" s="1"/>
  <c r="E22" i="5"/>
  <c r="D22" i="5"/>
  <c r="F22" i="5" s="1"/>
  <c r="D21" i="5"/>
  <c r="F21" i="5" s="1"/>
  <c r="E20" i="5"/>
  <c r="D20" i="5"/>
  <c r="F20" i="5" s="1"/>
  <c r="D19" i="5"/>
  <c r="F19" i="5" s="1"/>
  <c r="E18" i="5"/>
  <c r="D18" i="5"/>
  <c r="F18" i="5" s="1"/>
  <c r="D17" i="5"/>
  <c r="F17" i="5" s="1"/>
  <c r="E16" i="5"/>
  <c r="D16" i="5"/>
  <c r="F16" i="5" s="1"/>
  <c r="D15" i="5"/>
  <c r="F15" i="5" s="1"/>
  <c r="E14" i="5"/>
  <c r="D14" i="5"/>
  <c r="F14" i="5" s="1"/>
  <c r="D13" i="5"/>
  <c r="F13" i="5" s="1"/>
  <c r="E12" i="5"/>
  <c r="D12" i="5"/>
  <c r="F12" i="5" s="1"/>
  <c r="D11" i="5"/>
  <c r="F11" i="5" s="1"/>
  <c r="E10" i="5"/>
  <c r="D10" i="5"/>
  <c r="F10" i="5" s="1"/>
  <c r="D9" i="5"/>
  <c r="F9" i="5" s="1"/>
  <c r="D8" i="5"/>
  <c r="E8" i="5" s="1"/>
  <c r="D59" i="4"/>
  <c r="F59" i="4" s="1"/>
  <c r="F58" i="4"/>
  <c r="D58" i="4"/>
  <c r="E58" i="4" s="1"/>
  <c r="D57" i="4"/>
  <c r="F57" i="4" s="1"/>
  <c r="F56" i="4"/>
  <c r="D56" i="4"/>
  <c r="E56" i="4" s="1"/>
  <c r="D55" i="4"/>
  <c r="F55" i="4" s="1"/>
  <c r="F54" i="4"/>
  <c r="D54" i="4"/>
  <c r="E54" i="4" s="1"/>
  <c r="D53" i="4"/>
  <c r="F53" i="4" s="1"/>
  <c r="F52" i="4"/>
  <c r="D52" i="4"/>
  <c r="E52" i="4" s="1"/>
  <c r="D51" i="4"/>
  <c r="F51" i="4" s="1"/>
  <c r="F50" i="4"/>
  <c r="D50" i="4"/>
  <c r="E50" i="4" s="1"/>
  <c r="D49" i="4"/>
  <c r="F49" i="4" s="1"/>
  <c r="F48" i="4"/>
  <c r="D48" i="4"/>
  <c r="E48" i="4" s="1"/>
  <c r="D47" i="4"/>
  <c r="F47" i="4" s="1"/>
  <c r="F46" i="4"/>
  <c r="D46" i="4"/>
  <c r="E46" i="4" s="1"/>
  <c r="D45" i="4"/>
  <c r="F45" i="4" s="1"/>
  <c r="F44" i="4"/>
  <c r="D44" i="4"/>
  <c r="E44" i="4" s="1"/>
  <c r="D43" i="4"/>
  <c r="F43" i="4" s="1"/>
  <c r="F42" i="4"/>
  <c r="D42" i="4"/>
  <c r="E42" i="4" s="1"/>
  <c r="D41" i="4"/>
  <c r="F41" i="4" s="1"/>
  <c r="F40" i="4"/>
  <c r="D40" i="4"/>
  <c r="E40" i="4" s="1"/>
  <c r="D39" i="4"/>
  <c r="F39" i="4" s="1"/>
  <c r="F38" i="4"/>
  <c r="D38" i="4"/>
  <c r="E38" i="4" s="1"/>
  <c r="D37" i="4"/>
  <c r="F37" i="4" s="1"/>
  <c r="F36" i="4"/>
  <c r="D36" i="4"/>
  <c r="E36" i="4" s="1"/>
  <c r="D35" i="4"/>
  <c r="F35" i="4" s="1"/>
  <c r="F34" i="4"/>
  <c r="D34" i="4"/>
  <c r="E34" i="4" s="1"/>
  <c r="D33" i="4"/>
  <c r="F33" i="4" s="1"/>
  <c r="F32" i="4"/>
  <c r="D32" i="4"/>
  <c r="E32" i="4" s="1"/>
  <c r="D31" i="4"/>
  <c r="F31" i="4" s="1"/>
  <c r="F30" i="4"/>
  <c r="D30" i="4"/>
  <c r="E30" i="4" s="1"/>
  <c r="D29" i="4"/>
  <c r="F29" i="4" s="1"/>
  <c r="F28" i="4"/>
  <c r="D28" i="4"/>
  <c r="E28" i="4" s="1"/>
  <c r="D27" i="4"/>
  <c r="F27" i="4" s="1"/>
  <c r="F26" i="4"/>
  <c r="D26" i="4"/>
  <c r="E26" i="4" s="1"/>
  <c r="D25" i="4"/>
  <c r="F25" i="4" s="1"/>
  <c r="F24" i="4"/>
  <c r="D24" i="4"/>
  <c r="E24" i="4" s="1"/>
  <c r="D23" i="4"/>
  <c r="F23" i="4" s="1"/>
  <c r="F22" i="4"/>
  <c r="D22" i="4"/>
  <c r="E22" i="4" s="1"/>
  <c r="D21" i="4"/>
  <c r="F21" i="4" s="1"/>
  <c r="F20" i="4"/>
  <c r="D20" i="4"/>
  <c r="E20" i="4" s="1"/>
  <c r="D19" i="4"/>
  <c r="F19" i="4" s="1"/>
  <c r="F18" i="4"/>
  <c r="D18" i="4"/>
  <c r="E18" i="4" s="1"/>
  <c r="D17" i="4"/>
  <c r="F17" i="4" s="1"/>
  <c r="F16" i="4"/>
  <c r="D16" i="4"/>
  <c r="E16" i="4" s="1"/>
  <c r="D15" i="4"/>
  <c r="F15" i="4" s="1"/>
  <c r="F14" i="4"/>
  <c r="D14" i="4"/>
  <c r="E14" i="4" s="1"/>
  <c r="D13" i="4"/>
  <c r="F13" i="4" s="1"/>
  <c r="F12" i="4"/>
  <c r="D12" i="4"/>
  <c r="E12" i="4" s="1"/>
  <c r="D11" i="4"/>
  <c r="F11" i="4" s="1"/>
  <c r="F10" i="4"/>
  <c r="D10" i="4"/>
  <c r="E10" i="4" s="1"/>
  <c r="D9" i="4"/>
  <c r="F9" i="4" s="1"/>
  <c r="D8" i="4"/>
  <c r="E8" i="4" s="1"/>
  <c r="D59" i="3"/>
  <c r="F59" i="3" s="1"/>
  <c r="D58" i="3"/>
  <c r="F58" i="3" s="1"/>
  <c r="D57" i="3"/>
  <c r="F57" i="3" s="1"/>
  <c r="D56" i="3"/>
  <c r="F56" i="3" s="1"/>
  <c r="D55" i="3"/>
  <c r="F55" i="3" s="1"/>
  <c r="D54" i="3"/>
  <c r="F54" i="3" s="1"/>
  <c r="D53" i="3"/>
  <c r="F53" i="3" s="1"/>
  <c r="D52" i="3"/>
  <c r="F52" i="3" s="1"/>
  <c r="D51" i="3"/>
  <c r="F51" i="3" s="1"/>
  <c r="D50" i="3"/>
  <c r="F50" i="3" s="1"/>
  <c r="D49" i="3"/>
  <c r="F49" i="3" s="1"/>
  <c r="D48" i="3"/>
  <c r="F48" i="3" s="1"/>
  <c r="D47" i="3"/>
  <c r="F47" i="3" s="1"/>
  <c r="D46" i="3"/>
  <c r="F46" i="3" s="1"/>
  <c r="D45" i="3"/>
  <c r="F45" i="3" s="1"/>
  <c r="D44" i="3"/>
  <c r="F44" i="3" s="1"/>
  <c r="D43" i="3"/>
  <c r="F43" i="3" s="1"/>
  <c r="D42" i="3"/>
  <c r="F42" i="3" s="1"/>
  <c r="D41" i="3"/>
  <c r="F41" i="3" s="1"/>
  <c r="D40" i="3"/>
  <c r="F40" i="3" s="1"/>
  <c r="D39" i="3"/>
  <c r="F39" i="3" s="1"/>
  <c r="D38" i="3"/>
  <c r="F38" i="3" s="1"/>
  <c r="D37" i="3"/>
  <c r="F37" i="3" s="1"/>
  <c r="D36" i="3"/>
  <c r="F36" i="3" s="1"/>
  <c r="D35" i="3"/>
  <c r="F35" i="3" s="1"/>
  <c r="D34" i="3"/>
  <c r="F34" i="3" s="1"/>
  <c r="D33" i="3"/>
  <c r="F33" i="3" s="1"/>
  <c r="D32" i="3"/>
  <c r="F32" i="3" s="1"/>
  <c r="D31" i="3"/>
  <c r="F31" i="3" s="1"/>
  <c r="D30" i="3"/>
  <c r="F30" i="3" s="1"/>
  <c r="D29" i="3"/>
  <c r="F29" i="3" s="1"/>
  <c r="D28" i="3"/>
  <c r="F28" i="3" s="1"/>
  <c r="D27" i="3"/>
  <c r="F27" i="3" s="1"/>
  <c r="D26" i="3"/>
  <c r="F26" i="3" s="1"/>
  <c r="D25" i="3"/>
  <c r="F25" i="3" s="1"/>
  <c r="D24" i="3"/>
  <c r="F24" i="3" s="1"/>
  <c r="D23" i="3"/>
  <c r="F23" i="3" s="1"/>
  <c r="D22" i="3"/>
  <c r="F22" i="3" s="1"/>
  <c r="D21" i="3"/>
  <c r="F21" i="3" s="1"/>
  <c r="D20" i="3"/>
  <c r="F20" i="3" s="1"/>
  <c r="D19" i="3"/>
  <c r="F19" i="3" s="1"/>
  <c r="D18" i="3"/>
  <c r="F18" i="3" s="1"/>
  <c r="D17" i="3"/>
  <c r="F17" i="3" s="1"/>
  <c r="D16" i="3"/>
  <c r="F16" i="3" s="1"/>
  <c r="D15" i="3"/>
  <c r="F15" i="3" s="1"/>
  <c r="D14" i="3"/>
  <c r="F14" i="3" s="1"/>
  <c r="D13" i="3"/>
  <c r="F13" i="3" s="1"/>
  <c r="D12" i="3"/>
  <c r="F12" i="3" s="1"/>
  <c r="D11" i="3"/>
  <c r="F11" i="3" s="1"/>
  <c r="D10" i="3"/>
  <c r="F10" i="3" s="1"/>
  <c r="D9" i="3"/>
  <c r="F9" i="3" s="1"/>
  <c r="E8" i="3"/>
  <c r="D8" i="3"/>
  <c r="D61" i="2"/>
  <c r="F61" i="2" s="1"/>
  <c r="D60" i="2"/>
  <c r="F60" i="2" s="1"/>
  <c r="D59" i="2"/>
  <c r="F59" i="2" s="1"/>
  <c r="D58" i="2"/>
  <c r="F58" i="2" s="1"/>
  <c r="D57" i="2"/>
  <c r="F57" i="2" s="1"/>
  <c r="D56" i="2"/>
  <c r="F56" i="2" s="1"/>
  <c r="D55" i="2"/>
  <c r="F55" i="2" s="1"/>
  <c r="D54" i="2"/>
  <c r="F54" i="2" s="1"/>
  <c r="D53" i="2"/>
  <c r="F53" i="2" s="1"/>
  <c r="D52" i="2"/>
  <c r="F52" i="2" s="1"/>
  <c r="D51" i="2"/>
  <c r="F51" i="2" s="1"/>
  <c r="D50" i="2"/>
  <c r="F50" i="2" s="1"/>
  <c r="D49" i="2"/>
  <c r="F49" i="2" s="1"/>
  <c r="D46" i="2"/>
  <c r="F46" i="2" s="1"/>
  <c r="D45" i="2"/>
  <c r="F45" i="2" s="1"/>
  <c r="D44" i="2"/>
  <c r="F44" i="2" s="1"/>
  <c r="D43" i="2"/>
  <c r="F43" i="2" s="1"/>
  <c r="D42" i="2"/>
  <c r="F42" i="2" s="1"/>
  <c r="D41" i="2"/>
  <c r="F41" i="2" s="1"/>
  <c r="D40" i="2"/>
  <c r="F40" i="2" s="1"/>
  <c r="D39" i="2"/>
  <c r="F39" i="2" s="1"/>
  <c r="D38" i="2"/>
  <c r="F38" i="2" s="1"/>
  <c r="D37" i="2"/>
  <c r="F37" i="2" s="1"/>
  <c r="D36" i="2"/>
  <c r="F36" i="2" s="1"/>
  <c r="D35" i="2"/>
  <c r="F35" i="2" s="1"/>
  <c r="D34" i="2"/>
  <c r="F34" i="2" s="1"/>
  <c r="D33" i="2"/>
  <c r="F33" i="2" s="1"/>
  <c r="D32" i="2"/>
  <c r="F32" i="2" s="1"/>
  <c r="D31" i="2"/>
  <c r="F31" i="2" s="1"/>
  <c r="D30" i="2"/>
  <c r="F30" i="2" s="1"/>
  <c r="D29" i="2"/>
  <c r="F29" i="2" s="1"/>
  <c r="D28" i="2"/>
  <c r="F28" i="2" s="1"/>
  <c r="D27" i="2"/>
  <c r="F27" i="2" s="1"/>
  <c r="D26" i="2"/>
  <c r="F26" i="2" s="1"/>
  <c r="D25" i="2"/>
  <c r="F25" i="2" s="1"/>
  <c r="D24" i="2"/>
  <c r="F24" i="2" s="1"/>
  <c r="D23" i="2"/>
  <c r="F23" i="2" s="1"/>
  <c r="D22" i="2"/>
  <c r="F22" i="2" s="1"/>
  <c r="D21" i="2"/>
  <c r="F21" i="2" s="1"/>
  <c r="D20" i="2"/>
  <c r="F20" i="2" s="1"/>
  <c r="D19" i="2"/>
  <c r="F19" i="2" s="1"/>
  <c r="D18" i="2"/>
  <c r="F18" i="2" s="1"/>
  <c r="D17" i="2"/>
  <c r="F17" i="2" s="1"/>
  <c r="D16" i="2"/>
  <c r="F16" i="2" s="1"/>
  <c r="D15" i="2"/>
  <c r="F15" i="2" s="1"/>
  <c r="D14" i="2"/>
  <c r="F14" i="2" s="1"/>
  <c r="D13" i="2"/>
  <c r="F13" i="2" s="1"/>
  <c r="D12" i="2"/>
  <c r="F12" i="2" s="1"/>
  <c r="D11" i="2"/>
  <c r="F11" i="2" s="1"/>
  <c r="D10" i="2"/>
  <c r="F10" i="2" s="1"/>
  <c r="D9" i="2"/>
  <c r="F9" i="2" s="1"/>
  <c r="D8" i="2"/>
  <c r="E8" i="2" s="1"/>
  <c r="D61" i="1"/>
  <c r="F61" i="1" s="1"/>
  <c r="E60" i="1"/>
  <c r="D60" i="1"/>
  <c r="D59" i="1"/>
  <c r="F59" i="1" s="1"/>
  <c r="E58" i="1"/>
  <c r="D58" i="1"/>
  <c r="D57" i="1"/>
  <c r="F57" i="1" s="1"/>
  <c r="E56" i="1"/>
  <c r="D56" i="1"/>
  <c r="D55" i="1"/>
  <c r="F55" i="1" s="1"/>
  <c r="E54" i="1"/>
  <c r="D54" i="1"/>
  <c r="D53" i="1"/>
  <c r="F53" i="1" s="1"/>
  <c r="F52" i="1"/>
  <c r="E52" i="1"/>
  <c r="D52" i="1"/>
  <c r="D51" i="1"/>
  <c r="F51" i="1" s="1"/>
  <c r="F50" i="1"/>
  <c r="E50" i="1"/>
  <c r="D50" i="1"/>
  <c r="D47" i="1"/>
  <c r="F47" i="1" s="1"/>
  <c r="F46" i="1"/>
  <c r="E46" i="1"/>
  <c r="D46" i="1"/>
  <c r="D45" i="1"/>
  <c r="F45" i="1" s="1"/>
  <c r="F44" i="1"/>
  <c r="E44" i="1"/>
  <c r="D44" i="1"/>
  <c r="D43" i="1"/>
  <c r="F43" i="1" s="1"/>
  <c r="F42" i="1"/>
  <c r="E42" i="1"/>
  <c r="D42" i="1"/>
  <c r="D41" i="1"/>
  <c r="F41" i="1" s="1"/>
  <c r="F40" i="1"/>
  <c r="E40" i="1"/>
  <c r="D40" i="1"/>
  <c r="D39" i="1"/>
  <c r="F39" i="1" s="1"/>
  <c r="F38" i="1"/>
  <c r="E38" i="1"/>
  <c r="D38" i="1"/>
  <c r="D37" i="1"/>
  <c r="F37" i="1" s="1"/>
  <c r="F36" i="1"/>
  <c r="E36" i="1"/>
  <c r="D36" i="1"/>
  <c r="D35" i="1"/>
  <c r="F35" i="1" s="1"/>
  <c r="F34" i="1"/>
  <c r="E34" i="1"/>
  <c r="D34" i="1"/>
  <c r="D33" i="1"/>
  <c r="F33" i="1" s="1"/>
  <c r="F32" i="1"/>
  <c r="E32" i="1"/>
  <c r="D32" i="1"/>
  <c r="D31" i="1"/>
  <c r="F31" i="1" s="1"/>
  <c r="F30" i="1"/>
  <c r="E30" i="1"/>
  <c r="D30" i="1"/>
  <c r="D29" i="1"/>
  <c r="F29" i="1" s="1"/>
  <c r="F28" i="1"/>
  <c r="E28" i="1"/>
  <c r="D28" i="1"/>
  <c r="D27" i="1"/>
  <c r="F27" i="1" s="1"/>
  <c r="F26" i="1"/>
  <c r="E26" i="1"/>
  <c r="D26" i="1"/>
  <c r="D25" i="1"/>
  <c r="F25" i="1" s="1"/>
  <c r="F24" i="1"/>
  <c r="E24" i="1"/>
  <c r="D24" i="1"/>
  <c r="D23" i="1"/>
  <c r="F23" i="1" s="1"/>
  <c r="F22" i="1"/>
  <c r="E22" i="1"/>
  <c r="D22" i="1"/>
  <c r="D21" i="1"/>
  <c r="F21" i="1" s="1"/>
  <c r="F20" i="1"/>
  <c r="E20" i="1"/>
  <c r="D20" i="1"/>
  <c r="D19" i="1"/>
  <c r="F19" i="1" s="1"/>
  <c r="F18" i="1"/>
  <c r="E18" i="1"/>
  <c r="D18" i="1"/>
  <c r="D17" i="1"/>
  <c r="F17" i="1" s="1"/>
  <c r="F16" i="1"/>
  <c r="E16" i="1"/>
  <c r="D16" i="1"/>
  <c r="D15" i="1"/>
  <c r="F15" i="1" s="1"/>
  <c r="F14" i="1"/>
  <c r="E14" i="1"/>
  <c r="D14" i="1"/>
  <c r="D13" i="1"/>
  <c r="F13" i="1" s="1"/>
  <c r="F12" i="1"/>
  <c r="E12" i="1"/>
  <c r="D12" i="1"/>
  <c r="D11" i="1"/>
  <c r="F11" i="1" s="1"/>
  <c r="F10" i="1"/>
  <c r="E10" i="1"/>
  <c r="D10" i="1"/>
  <c r="D9" i="1"/>
  <c r="F9" i="1" s="1"/>
  <c r="D8" i="1"/>
  <c r="E8" i="1" s="1"/>
  <c r="E10" i="6" l="1"/>
  <c r="E12" i="6"/>
  <c r="E14" i="6"/>
  <c r="E16" i="6"/>
  <c r="E18" i="6"/>
  <c r="E20" i="6"/>
  <c r="E22" i="6"/>
  <c r="E24" i="6"/>
  <c r="E26" i="6"/>
  <c r="E28" i="6"/>
  <c r="E30" i="6"/>
  <c r="E32" i="6"/>
  <c r="G32" i="6" s="1"/>
  <c r="E34" i="6"/>
  <c r="E36" i="6"/>
  <c r="E38" i="6"/>
  <c r="E40" i="6"/>
  <c r="G40" i="6" s="1"/>
  <c r="E42" i="6"/>
  <c r="E44" i="6"/>
  <c r="E46" i="6"/>
  <c r="E48" i="6"/>
  <c r="G48" i="6" s="1"/>
  <c r="E50" i="6"/>
  <c r="E52" i="6"/>
  <c r="E54" i="6"/>
  <c r="E56" i="6"/>
  <c r="E58" i="6"/>
  <c r="G58" i="6" s="1"/>
  <c r="E9" i="5"/>
  <c r="G12" i="5" s="1"/>
  <c r="E11" i="5"/>
  <c r="E13" i="5"/>
  <c r="G50" i="5" s="1"/>
  <c r="E15" i="5"/>
  <c r="E17" i="5"/>
  <c r="E19" i="5"/>
  <c r="E21" i="5"/>
  <c r="E23" i="5"/>
  <c r="E25" i="5"/>
  <c r="E27" i="5"/>
  <c r="E29" i="5"/>
  <c r="E31" i="5"/>
  <c r="E33" i="5"/>
  <c r="E35" i="5"/>
  <c r="E37" i="5"/>
  <c r="G37" i="5" s="1"/>
  <c r="E39" i="5"/>
  <c r="E41" i="5"/>
  <c r="E43" i="5"/>
  <c r="E45" i="5"/>
  <c r="E47" i="5"/>
  <c r="E49" i="5"/>
  <c r="E51" i="5"/>
  <c r="E53" i="5"/>
  <c r="G53" i="5" s="1"/>
  <c r="E55" i="5"/>
  <c r="E57" i="5"/>
  <c r="E59" i="5"/>
  <c r="E9" i="4"/>
  <c r="G54" i="4" s="1"/>
  <c r="E11" i="4"/>
  <c r="G26" i="4" s="1"/>
  <c r="E13" i="4"/>
  <c r="E15" i="4"/>
  <c r="E17" i="4"/>
  <c r="E19" i="4"/>
  <c r="E21" i="4"/>
  <c r="E23" i="4"/>
  <c r="G23" i="4" s="1"/>
  <c r="E25" i="4"/>
  <c r="E27" i="4"/>
  <c r="E29" i="4"/>
  <c r="E31" i="4"/>
  <c r="E33" i="4"/>
  <c r="E35" i="4"/>
  <c r="E37" i="4"/>
  <c r="E39" i="4"/>
  <c r="E41" i="4"/>
  <c r="E43" i="4"/>
  <c r="E45" i="4"/>
  <c r="E47" i="4"/>
  <c r="E49" i="4"/>
  <c r="E51" i="4"/>
  <c r="E53" i="4"/>
  <c r="E55" i="4"/>
  <c r="E57" i="4"/>
  <c r="E59" i="4"/>
  <c r="E10" i="3"/>
  <c r="E12" i="3"/>
  <c r="E14" i="3"/>
  <c r="E16" i="3"/>
  <c r="E18" i="3"/>
  <c r="E20" i="3"/>
  <c r="E22" i="3"/>
  <c r="E24" i="3"/>
  <c r="G24" i="3" s="1"/>
  <c r="E26" i="3"/>
  <c r="E28" i="3"/>
  <c r="E30" i="3"/>
  <c r="E32" i="3"/>
  <c r="E34" i="3"/>
  <c r="E36" i="3"/>
  <c r="E38" i="3"/>
  <c r="E40" i="3"/>
  <c r="G40" i="3" s="1"/>
  <c r="E42" i="3"/>
  <c r="E44" i="3"/>
  <c r="E46" i="3"/>
  <c r="E48" i="3"/>
  <c r="E50" i="3"/>
  <c r="E52" i="3"/>
  <c r="E54" i="3"/>
  <c r="E56" i="3"/>
  <c r="G56" i="3" s="1"/>
  <c r="E58" i="3"/>
  <c r="E9" i="3"/>
  <c r="E11" i="3"/>
  <c r="E13" i="3"/>
  <c r="E15" i="3"/>
  <c r="E17" i="3"/>
  <c r="E19" i="3"/>
  <c r="E21" i="3"/>
  <c r="G21" i="3" s="1"/>
  <c r="E23" i="3"/>
  <c r="E25" i="3"/>
  <c r="E27" i="3"/>
  <c r="E29" i="3"/>
  <c r="E31" i="3"/>
  <c r="E33" i="3"/>
  <c r="E35" i="3"/>
  <c r="E37" i="3"/>
  <c r="G37" i="3" s="1"/>
  <c r="E39" i="3"/>
  <c r="E41" i="3"/>
  <c r="E43" i="3"/>
  <c r="E45" i="3"/>
  <c r="E47" i="3"/>
  <c r="E49" i="3"/>
  <c r="E51" i="3"/>
  <c r="E53" i="3"/>
  <c r="G53" i="3" s="1"/>
  <c r="E55" i="3"/>
  <c r="E57" i="3"/>
  <c r="E59" i="3"/>
  <c r="E10" i="2"/>
  <c r="E12" i="2"/>
  <c r="E14" i="2"/>
  <c r="E16" i="2"/>
  <c r="E18" i="2"/>
  <c r="E20" i="2"/>
  <c r="E22" i="2"/>
  <c r="E24" i="2"/>
  <c r="E26" i="2"/>
  <c r="E28" i="2"/>
  <c r="E30" i="2"/>
  <c r="E32" i="2"/>
  <c r="E34" i="2"/>
  <c r="E36" i="2"/>
  <c r="E38" i="2"/>
  <c r="E40" i="2"/>
  <c r="E42" i="2"/>
  <c r="E44" i="2"/>
  <c r="E46" i="2"/>
  <c r="E50" i="2"/>
  <c r="E52" i="2"/>
  <c r="E54" i="2"/>
  <c r="E56" i="2"/>
  <c r="E58" i="2"/>
  <c r="E60" i="2"/>
  <c r="E9" i="2"/>
  <c r="E11" i="2"/>
  <c r="E13" i="2"/>
  <c r="E15" i="2"/>
  <c r="E17" i="2"/>
  <c r="E19" i="2"/>
  <c r="E21" i="2"/>
  <c r="E23" i="2"/>
  <c r="E25" i="2"/>
  <c r="E27" i="2"/>
  <c r="E29" i="2"/>
  <c r="E31" i="2"/>
  <c r="E33" i="2"/>
  <c r="E35" i="2"/>
  <c r="E37" i="2"/>
  <c r="G37" i="2" s="1"/>
  <c r="E39" i="2"/>
  <c r="E41" i="2"/>
  <c r="E43" i="2"/>
  <c r="E45" i="2"/>
  <c r="E49" i="2"/>
  <c r="E51" i="2"/>
  <c r="E53" i="2"/>
  <c r="E55" i="2"/>
  <c r="G55" i="2" s="1"/>
  <c r="E57" i="2"/>
  <c r="E59" i="2"/>
  <c r="E61" i="2"/>
  <c r="F54" i="1"/>
  <c r="F56" i="1"/>
  <c r="F58" i="1"/>
  <c r="F60" i="1"/>
  <c r="E9" i="1"/>
  <c r="E11" i="1"/>
  <c r="E13" i="1"/>
  <c r="E15" i="1"/>
  <c r="G15" i="1" s="1"/>
  <c r="E17" i="1"/>
  <c r="E19" i="1"/>
  <c r="E21" i="1"/>
  <c r="E23" i="1"/>
  <c r="E25" i="1"/>
  <c r="E27" i="1"/>
  <c r="E29" i="1"/>
  <c r="E31" i="1"/>
  <c r="G31" i="1" s="1"/>
  <c r="E33" i="1"/>
  <c r="E35" i="1"/>
  <c r="E37" i="1"/>
  <c r="E39" i="1"/>
  <c r="E41" i="1"/>
  <c r="E43" i="1"/>
  <c r="E45" i="1"/>
  <c r="E47" i="1"/>
  <c r="G47" i="1" s="1"/>
  <c r="E51" i="1"/>
  <c r="E53" i="1"/>
  <c r="E55" i="1"/>
  <c r="G55" i="1" s="1"/>
  <c r="E57" i="1"/>
  <c r="E59" i="1"/>
  <c r="E61" i="1"/>
  <c r="G54" i="6" l="1"/>
  <c r="G38" i="6"/>
  <c r="G22" i="6"/>
  <c r="G56" i="6"/>
  <c r="G52" i="6"/>
  <c r="G36" i="6"/>
  <c r="G20" i="6"/>
  <c r="G24" i="6"/>
  <c r="G50" i="6"/>
  <c r="G34" i="6"/>
  <c r="G18" i="6"/>
  <c r="G16" i="6"/>
  <c r="G46" i="6"/>
  <c r="G30" i="6"/>
  <c r="G14" i="6"/>
  <c r="G44" i="6"/>
  <c r="G28" i="6"/>
  <c r="G12" i="6"/>
  <c r="G42" i="6"/>
  <c r="G26" i="6"/>
  <c r="G49" i="6"/>
  <c r="G41" i="6"/>
  <c r="G35" i="6"/>
  <c r="G23" i="6"/>
  <c r="G11" i="6"/>
  <c r="G51" i="6"/>
  <c r="G33" i="6"/>
  <c r="G13" i="6"/>
  <c r="G10" i="6"/>
  <c r="G53" i="6"/>
  <c r="G45" i="6"/>
  <c r="G37" i="6"/>
  <c r="G25" i="6"/>
  <c r="G19" i="6"/>
  <c r="G57" i="6"/>
  <c r="G43" i="6"/>
  <c r="G27" i="6"/>
  <c r="G17" i="6"/>
  <c r="G55" i="6"/>
  <c r="G47" i="6"/>
  <c r="G39" i="6"/>
  <c r="G29" i="6"/>
  <c r="G21" i="6"/>
  <c r="G9" i="6"/>
  <c r="G59" i="6"/>
  <c r="G31" i="6"/>
  <c r="G15" i="6"/>
  <c r="G21" i="5"/>
  <c r="G32" i="5"/>
  <c r="G52" i="5"/>
  <c r="G56" i="5"/>
  <c r="G51" i="5"/>
  <c r="G35" i="5"/>
  <c r="G19" i="5"/>
  <c r="G16" i="5"/>
  <c r="G36" i="5"/>
  <c r="G40" i="5"/>
  <c r="G49" i="5"/>
  <c r="G22" i="5"/>
  <c r="G47" i="5"/>
  <c r="G31" i="5"/>
  <c r="G15" i="5"/>
  <c r="G58" i="5"/>
  <c r="G44" i="5"/>
  <c r="G20" i="5"/>
  <c r="G45" i="5"/>
  <c r="G29" i="5"/>
  <c r="G13" i="5"/>
  <c r="G42" i="5"/>
  <c r="G18" i="5"/>
  <c r="G28" i="5"/>
  <c r="G24" i="5"/>
  <c r="G59" i="5"/>
  <c r="G43" i="5"/>
  <c r="G27" i="5"/>
  <c r="G11" i="5"/>
  <c r="G26" i="5"/>
  <c r="G46" i="5"/>
  <c r="G33" i="5"/>
  <c r="G57" i="5"/>
  <c r="G41" i="5"/>
  <c r="G25" i="5"/>
  <c r="G9" i="5"/>
  <c r="G10" i="5"/>
  <c r="G30" i="5"/>
  <c r="G54" i="5"/>
  <c r="G17" i="5"/>
  <c r="G55" i="5"/>
  <c r="G39" i="5"/>
  <c r="G23" i="5"/>
  <c r="G48" i="5"/>
  <c r="G34" i="5"/>
  <c r="G14" i="5"/>
  <c r="G38" i="5"/>
  <c r="G32" i="4"/>
  <c r="G51" i="4"/>
  <c r="G35" i="4"/>
  <c r="G19" i="4"/>
  <c r="G16" i="4"/>
  <c r="G36" i="4"/>
  <c r="G44" i="4"/>
  <c r="G39" i="4"/>
  <c r="G38" i="4"/>
  <c r="G37" i="4"/>
  <c r="G52" i="4"/>
  <c r="G49" i="4"/>
  <c r="G33" i="4"/>
  <c r="G17" i="4"/>
  <c r="G58" i="4"/>
  <c r="G20" i="4"/>
  <c r="G28" i="4"/>
  <c r="G48" i="4"/>
  <c r="G21" i="4"/>
  <c r="G47" i="4"/>
  <c r="G31" i="4"/>
  <c r="G15" i="4"/>
  <c r="G42" i="4"/>
  <c r="G30" i="4"/>
  <c r="G12" i="4"/>
  <c r="G55" i="4"/>
  <c r="G40" i="4"/>
  <c r="G53" i="4"/>
  <c r="G24" i="4"/>
  <c r="G45" i="4"/>
  <c r="G29" i="4"/>
  <c r="G13" i="4"/>
  <c r="G14" i="4"/>
  <c r="G27" i="4"/>
  <c r="G59" i="4"/>
  <c r="G43" i="4"/>
  <c r="G11" i="4"/>
  <c r="G10" i="4"/>
  <c r="G22" i="4"/>
  <c r="G50" i="4"/>
  <c r="G57" i="4"/>
  <c r="G41" i="4"/>
  <c r="G25" i="4"/>
  <c r="G9" i="4"/>
  <c r="G46" i="4"/>
  <c r="G56" i="4"/>
  <c r="G34" i="4"/>
  <c r="G18" i="4"/>
  <c r="G51" i="3"/>
  <c r="G35" i="3"/>
  <c r="G19" i="3"/>
  <c r="G54" i="3"/>
  <c r="G38" i="3"/>
  <c r="G22" i="3"/>
  <c r="G49" i="3"/>
  <c r="G33" i="3"/>
  <c r="G17" i="3"/>
  <c r="G52" i="3"/>
  <c r="G36" i="3"/>
  <c r="G20" i="3"/>
  <c r="G47" i="3"/>
  <c r="G31" i="3"/>
  <c r="G15" i="3"/>
  <c r="G50" i="3"/>
  <c r="G34" i="3"/>
  <c r="G18" i="3"/>
  <c r="G45" i="3"/>
  <c r="G29" i="3"/>
  <c r="G13" i="3"/>
  <c r="G48" i="3"/>
  <c r="G32" i="3"/>
  <c r="G16" i="3"/>
  <c r="G59" i="3"/>
  <c r="G43" i="3"/>
  <c r="G27" i="3"/>
  <c r="G11" i="3"/>
  <c r="G46" i="3"/>
  <c r="G30" i="3"/>
  <c r="G14" i="3"/>
  <c r="G57" i="3"/>
  <c r="G41" i="3"/>
  <c r="G25" i="3"/>
  <c r="G9" i="3"/>
  <c r="G44" i="3"/>
  <c r="G28" i="3"/>
  <c r="G12" i="3"/>
  <c r="G55" i="3"/>
  <c r="G39" i="3"/>
  <c r="G23" i="3"/>
  <c r="G58" i="3"/>
  <c r="G42" i="3"/>
  <c r="G26" i="3"/>
  <c r="G10" i="3"/>
  <c r="G58" i="2"/>
  <c r="G19" i="2"/>
  <c r="G20" i="2"/>
  <c r="G49" i="2"/>
  <c r="G31" i="2"/>
  <c r="G15" i="2"/>
  <c r="G52" i="2"/>
  <c r="G34" i="2"/>
  <c r="G18" i="2"/>
  <c r="G40" i="2"/>
  <c r="G22" i="2"/>
  <c r="G54" i="2"/>
  <c r="G45" i="2"/>
  <c r="G29" i="2"/>
  <c r="G13" i="2"/>
  <c r="G50" i="2"/>
  <c r="G32" i="2"/>
  <c r="G16" i="2"/>
  <c r="G24" i="2"/>
  <c r="G38" i="2"/>
  <c r="G36" i="2"/>
  <c r="G61" i="2"/>
  <c r="G43" i="2"/>
  <c r="G27" i="2"/>
  <c r="G11" i="2"/>
  <c r="G46" i="2"/>
  <c r="G30" i="2"/>
  <c r="G14" i="2"/>
  <c r="G21" i="2"/>
  <c r="G53" i="2"/>
  <c r="G56" i="2"/>
  <c r="G51" i="2"/>
  <c r="G17" i="2"/>
  <c r="G59" i="2"/>
  <c r="G41" i="2"/>
  <c r="G25" i="2"/>
  <c r="G9" i="2"/>
  <c r="G44" i="2"/>
  <c r="G28" i="2"/>
  <c r="G12" i="2"/>
  <c r="G35" i="2"/>
  <c r="G33" i="2"/>
  <c r="G57" i="2"/>
  <c r="G39" i="2"/>
  <c r="G23" i="2"/>
  <c r="G60" i="2"/>
  <c r="G42" i="2"/>
  <c r="G26" i="2"/>
  <c r="G10" i="2"/>
  <c r="G45" i="1"/>
  <c r="G29" i="1"/>
  <c r="G13" i="1"/>
  <c r="G61" i="1"/>
  <c r="G43" i="1"/>
  <c r="G27" i="1"/>
  <c r="G11" i="1"/>
  <c r="G59" i="1"/>
  <c r="G41" i="1"/>
  <c r="G25" i="1"/>
  <c r="G9" i="1"/>
  <c r="G52" i="1"/>
  <c r="G22" i="1"/>
  <c r="G50" i="1"/>
  <c r="G20" i="1"/>
  <c r="G10" i="1"/>
  <c r="G44" i="1"/>
  <c r="G28" i="1"/>
  <c r="G16" i="1"/>
  <c r="G38" i="1"/>
  <c r="G60" i="1"/>
  <c r="G58" i="1"/>
  <c r="G56" i="1"/>
  <c r="G54" i="1"/>
  <c r="G42" i="1"/>
  <c r="G40" i="1"/>
  <c r="G34" i="1"/>
  <c r="G32" i="1"/>
  <c r="G30" i="1"/>
  <c r="G26" i="1"/>
  <c r="G18" i="1"/>
  <c r="G12" i="1"/>
  <c r="G36" i="1"/>
  <c r="G46" i="1"/>
  <c r="G24" i="1"/>
  <c r="G14" i="1"/>
  <c r="G57" i="1"/>
  <c r="G39" i="1"/>
  <c r="G23" i="1"/>
  <c r="G37" i="1"/>
  <c r="G21" i="1"/>
  <c r="G53" i="1"/>
  <c r="G35" i="1"/>
  <c r="G19" i="1"/>
  <c r="G51" i="1"/>
  <c r="G33" i="1"/>
  <c r="G17" i="1"/>
</calcChain>
</file>

<file path=xl/sharedStrings.xml><?xml version="1.0" encoding="utf-8"?>
<sst xmlns="http://schemas.openxmlformats.org/spreadsheetml/2006/main" count="420" uniqueCount="78">
  <si>
    <t>Number of Foreign Born Residents with Change and Percent Change: 2010 to 2013</t>
  </si>
  <si>
    <t>Source: Table B05002, 2010 and 2013 American Community Surveys, U.S. Census Bureau</t>
  </si>
  <si>
    <t>Compiled and Prepared by: David Drozd, UNO Center for Public Affairs Research, 1-8-2015</t>
  </si>
  <si>
    <t>Sorted by the Number of Foreign Born Residents in 2013</t>
  </si>
  <si>
    <t>Foreign Born Residents</t>
  </si>
  <si>
    <t>2010 to 2013</t>
  </si>
  <si>
    <t>State Rankings</t>
  </si>
  <si>
    <t>Geography</t>
  </si>
  <si>
    <t>Change</t>
  </si>
  <si>
    <t>% Change</t>
  </si>
  <si>
    <t>United States</t>
  </si>
  <si>
    <t>n/a</t>
  </si>
  <si>
    <t>California</t>
  </si>
  <si>
    <t>New York</t>
  </si>
  <si>
    <t>Texas</t>
  </si>
  <si>
    <t>Florida</t>
  </si>
  <si>
    <t>New Jersey</t>
  </si>
  <si>
    <t>Illinois</t>
  </si>
  <si>
    <t>Massachusetts</t>
  </si>
  <si>
    <t>Georgia</t>
  </si>
  <si>
    <t>Virginia</t>
  </si>
  <si>
    <t>Washington</t>
  </si>
  <si>
    <t>Arizona</t>
  </si>
  <si>
    <t>Maryland</t>
  </si>
  <si>
    <t>Pennsylvania</t>
  </si>
  <si>
    <t>North Carolina</t>
  </si>
  <si>
    <t>Michigan</t>
  </si>
  <si>
    <t>Nevada</t>
  </si>
  <si>
    <t>Colorado</t>
  </si>
  <si>
    <t>Connecticut</t>
  </si>
  <si>
    <t>Ohio</t>
  </si>
  <si>
    <t>Minnesota</t>
  </si>
  <si>
    <t>Oregon</t>
  </si>
  <si>
    <t>Indiana</t>
  </si>
  <si>
    <t>Tennessee</t>
  </si>
  <si>
    <t>Wisconsin</t>
  </si>
  <si>
    <t>Hawaii</t>
  </si>
  <si>
    <t>Utah</t>
  </si>
  <si>
    <t>Missouri</t>
  </si>
  <si>
    <t>South Carolina</t>
  </si>
  <si>
    <t>Oklahoma</t>
  </si>
  <si>
    <t>New Mexico</t>
  </si>
  <si>
    <t>Kansas</t>
  </si>
  <si>
    <t>Louisiana</t>
  </si>
  <si>
    <t>Alabama</t>
  </si>
  <si>
    <t>Iowa</t>
  </si>
  <si>
    <t>Kentucky</t>
  </si>
  <si>
    <t>Rhode Island</t>
  </si>
  <si>
    <t>Arkansas</t>
  </si>
  <si>
    <t>Nebraska</t>
  </si>
  <si>
    <t>Idaho</t>
  </si>
  <si>
    <t>District of Columbia</t>
  </si>
  <si>
    <t>Delaware</t>
  </si>
  <si>
    <t>New Hampshire</t>
  </si>
  <si>
    <t>Mississippi</t>
  </si>
  <si>
    <t>Alaska</t>
  </si>
  <si>
    <t>Maine</t>
  </si>
  <si>
    <t>Vermont</t>
  </si>
  <si>
    <t>West Virginia</t>
  </si>
  <si>
    <t>South Dakota</t>
  </si>
  <si>
    <t>North Dakota</t>
  </si>
  <si>
    <t>Montana</t>
  </si>
  <si>
    <t>Wyoming</t>
  </si>
  <si>
    <t>Number of Foreign Born Residents from Latin America with Change and Percent Change: 2010 to 2013</t>
  </si>
  <si>
    <t>Source: Table C05006, 2010 and 2013 American Community Surveys, U.S. Census Bureau</t>
  </si>
  <si>
    <t>Foreign Born Residents from Latin America</t>
  </si>
  <si>
    <t>Number of Foreign Born Residents with Change and Percent Change: 2008-10 to 2011-13</t>
  </si>
  <si>
    <t>Source: Table C05006, 2008-10 and 2011-13 American Community Surveys, U.S. Census Bureau</t>
  </si>
  <si>
    <t>2008-10 to 2011-13</t>
  </si>
  <si>
    <t>2008-2010</t>
  </si>
  <si>
    <t>2011-2013</t>
  </si>
  <si>
    <t>Number of Foreign Born Residents from Latin America with Change and Percent Change: 2008-10 to 2011-13</t>
  </si>
  <si>
    <t>Number of Foreign Born Residents with Change and Percent Change: 2006-10 to 2009-13</t>
  </si>
  <si>
    <t>Source: Table B05006, 2006-10 and 2009-13 American Community Surveys, U.S. Census Bureau</t>
  </si>
  <si>
    <t>Number of Foreign Born Residents from Latin America with Change and Percent Change: 2006-10 to 2009-13</t>
  </si>
  <si>
    <t>2006-2010</t>
  </si>
  <si>
    <t>2009-2013</t>
  </si>
  <si>
    <t>2006-10 to 2009-13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</si>
</sst>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4" xfId="0" applyBorder="1" applyAlignment="1">
      <alignment wrapText="1"/>
    </xf>
    <xf numFmtId="0" fontId="0" fillId="0" borderId="5" xfId="0" applyBorder="1" applyAlignment="1">
      <alignment horizontal="right" wrapText="1"/>
    </xf>
    <xf numFmtId="0" fontId="0" fillId="2" borderId="6" xfId="0" applyFill="1" applyBorder="1"/>
    <xf numFmtId="0" fontId="0" fillId="0" borderId="6" xfId="0" applyBorder="1" applyAlignment="1">
      <alignment horizontal="right"/>
    </xf>
    <xf numFmtId="0" fontId="1" fillId="0" borderId="7" xfId="0" applyFont="1" applyBorder="1"/>
    <xf numFmtId="3" fontId="1" fillId="0" borderId="8" xfId="0" applyNumberFormat="1" applyFont="1" applyBorder="1"/>
    <xf numFmtId="3" fontId="1" fillId="0" borderId="9" xfId="0" applyNumberFormat="1" applyFont="1" applyBorder="1"/>
    <xf numFmtId="3" fontId="1" fillId="0" borderId="8" xfId="0" applyNumberFormat="1" applyFont="1" applyBorder="1" applyAlignment="1">
      <alignment horizontal="right"/>
    </xf>
    <xf numFmtId="9" fontId="1" fillId="0" borderId="9" xfId="0" applyNumberFormat="1" applyFont="1" applyBorder="1"/>
    <xf numFmtId="0" fontId="1" fillId="0" borderId="8" xfId="0" applyFont="1" applyBorder="1" applyAlignment="1">
      <alignment horizontal="right"/>
    </xf>
    <xf numFmtId="0" fontId="1" fillId="0" borderId="9" xfId="0" applyFont="1" applyBorder="1" applyAlignment="1">
      <alignment horizontal="right"/>
    </xf>
    <xf numFmtId="0" fontId="0" fillId="0" borderId="7" xfId="0" applyBorder="1"/>
    <xf numFmtId="3" fontId="0" fillId="0" borderId="8" xfId="0" applyNumberFormat="1" applyBorder="1"/>
    <xf numFmtId="3" fontId="0" fillId="0" borderId="9" xfId="0" applyNumberFormat="1" applyBorder="1"/>
    <xf numFmtId="3" fontId="0" fillId="0" borderId="8" xfId="0" applyNumberFormat="1" applyBorder="1" applyAlignment="1">
      <alignment horizontal="right"/>
    </xf>
    <xf numFmtId="9" fontId="0" fillId="0" borderId="9" xfId="0" applyNumberFormat="1" applyBorder="1"/>
    <xf numFmtId="0" fontId="0" fillId="0" borderId="8" xfId="0" applyBorder="1"/>
    <xf numFmtId="0" fontId="0" fillId="0" borderId="9" xfId="0" applyBorder="1"/>
    <xf numFmtId="0" fontId="2" fillId="0" borderId="7" xfId="0" applyFont="1" applyBorder="1"/>
    <xf numFmtId="3" fontId="2" fillId="0" borderId="8" xfId="0" applyNumberFormat="1" applyFont="1" applyBorder="1"/>
    <xf numFmtId="3" fontId="2" fillId="0" borderId="9" xfId="0" applyNumberFormat="1" applyFont="1" applyBorder="1"/>
    <xf numFmtId="3" fontId="2" fillId="0" borderId="8" xfId="0" applyNumberFormat="1" applyFont="1" applyBorder="1" applyAlignment="1">
      <alignment horizontal="right"/>
    </xf>
    <xf numFmtId="9" fontId="2" fillId="0" borderId="9" xfId="0" applyNumberFormat="1" applyFont="1" applyBorder="1"/>
    <xf numFmtId="0" fontId="2" fillId="0" borderId="8" xfId="0" applyFont="1" applyBorder="1"/>
    <xf numFmtId="0" fontId="2" fillId="0" borderId="9" xfId="0" applyFont="1" applyBorder="1"/>
    <xf numFmtId="0" fontId="0" fillId="0" borderId="4" xfId="0" applyBorder="1"/>
    <xf numFmtId="3" fontId="0" fillId="0" borderId="5" xfId="0" applyNumberFormat="1" applyBorder="1"/>
    <xf numFmtId="3" fontId="0" fillId="0" borderId="6" xfId="0" applyNumberFormat="1" applyBorder="1"/>
    <xf numFmtId="3" fontId="0" fillId="0" borderId="5" xfId="0" applyNumberFormat="1" applyBorder="1" applyAlignment="1">
      <alignment horizontal="right"/>
    </xf>
    <xf numFmtId="9" fontId="0" fillId="0" borderId="6" xfId="0" applyNumberFormat="1" applyBorder="1"/>
    <xf numFmtId="0" fontId="0" fillId="0" borderId="5" xfId="0" applyBorder="1"/>
    <xf numFmtId="0" fontId="0" fillId="0" borderId="6" xfId="0" applyBorder="1"/>
    <xf numFmtId="164" fontId="1" fillId="0" borderId="9" xfId="0" applyNumberFormat="1" applyFont="1" applyBorder="1"/>
    <xf numFmtId="3" fontId="0" fillId="0" borderId="0" xfId="0" applyNumberFormat="1"/>
    <xf numFmtId="164" fontId="0" fillId="0" borderId="9" xfId="0" applyNumberFormat="1" applyBorder="1"/>
    <xf numFmtId="3" fontId="3" fillId="0" borderId="8" xfId="0" applyNumberFormat="1" applyFont="1" applyBorder="1" applyAlignment="1">
      <alignment horizontal="right"/>
    </xf>
    <xf numFmtId="164" fontId="3" fillId="0" borderId="9" xfId="0" applyNumberFormat="1" applyFont="1" applyBorder="1"/>
    <xf numFmtId="0" fontId="3" fillId="0" borderId="8" xfId="0" applyFont="1" applyBorder="1"/>
    <xf numFmtId="0" fontId="3" fillId="0" borderId="9" xfId="0" applyFont="1" applyBorder="1"/>
    <xf numFmtId="164" fontId="2" fillId="0" borderId="9" xfId="0" applyNumberFormat="1" applyFont="1" applyBorder="1"/>
    <xf numFmtId="164" fontId="0" fillId="0" borderId="6" xfId="0" applyNumberFormat="1" applyBorder="1"/>
    <xf numFmtId="0" fontId="0" fillId="2" borderId="6" xfId="0" applyFill="1" applyBorder="1" applyAlignment="1">
      <alignment horizontal="right"/>
    </xf>
    <xf numFmtId="3" fontId="4" fillId="0" borderId="8" xfId="0" applyNumberFormat="1" applyFont="1" applyBorder="1" applyAlignment="1">
      <alignment horizontal="right"/>
    </xf>
    <xf numFmtId="164" fontId="4" fillId="0" borderId="9" xfId="0" applyNumberFormat="1" applyFont="1" applyBorder="1"/>
    <xf numFmtId="0" fontId="4" fillId="0" borderId="8" xfId="0" applyFont="1" applyBorder="1" applyAlignment="1">
      <alignment horizontal="right"/>
    </xf>
    <xf numFmtId="0" fontId="4" fillId="0" borderId="9" xfId="0" applyFont="1" applyBorder="1" applyAlignment="1">
      <alignment horizontal="right"/>
    </xf>
    <xf numFmtId="3" fontId="3" fillId="0" borderId="5" xfId="0" applyNumberFormat="1" applyFont="1" applyBorder="1" applyAlignment="1">
      <alignment horizontal="right"/>
    </xf>
    <xf numFmtId="164" fontId="3" fillId="0" borderId="6" xfId="0" applyNumberFormat="1" applyFont="1" applyBorder="1"/>
    <xf numFmtId="0" fontId="3" fillId="0" borderId="5" xfId="0" applyFont="1" applyBorder="1"/>
    <xf numFmtId="0" fontId="3" fillId="0" borderId="6" xfId="0" applyFont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1"/>
  <sheetViews>
    <sheetView tabSelected="1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H5" sqref="H5"/>
    </sheetView>
  </sheetViews>
  <sheetFormatPr defaultRowHeight="15" x14ac:dyDescent="0.25"/>
  <cols>
    <col min="1" max="1" width="18.7109375" bestFit="1" customWidth="1"/>
    <col min="2" max="5" width="10.7109375" customWidth="1"/>
    <col min="6" max="6" width="8.7109375" customWidth="1"/>
    <col min="7" max="7" width="10.7109375" customWidth="1"/>
  </cols>
  <sheetData>
    <row r="1" spans="1:7" x14ac:dyDescent="0.25">
      <c r="A1" s="1" t="s">
        <v>0</v>
      </c>
    </row>
    <row r="2" spans="1:7" x14ac:dyDescent="0.25">
      <c r="A2" t="s">
        <v>1</v>
      </c>
    </row>
    <row r="3" spans="1:7" x14ac:dyDescent="0.25">
      <c r="A3" t="s">
        <v>2</v>
      </c>
    </row>
    <row r="4" spans="1:7" x14ac:dyDescent="0.25">
      <c r="A4" t="s">
        <v>3</v>
      </c>
    </row>
    <row r="6" spans="1:7" x14ac:dyDescent="0.25">
      <c r="A6" s="2"/>
      <c r="B6" s="53" t="s">
        <v>4</v>
      </c>
      <c r="C6" s="54"/>
      <c r="D6" s="53" t="s">
        <v>5</v>
      </c>
      <c r="E6" s="54"/>
      <c r="F6" s="53" t="s">
        <v>6</v>
      </c>
      <c r="G6" s="54"/>
    </row>
    <row r="7" spans="1:7" x14ac:dyDescent="0.25">
      <c r="A7" s="3" t="s">
        <v>7</v>
      </c>
      <c r="B7" s="4">
        <v>2010</v>
      </c>
      <c r="C7" s="5">
        <v>2013</v>
      </c>
      <c r="D7" s="4" t="s">
        <v>8</v>
      </c>
      <c r="E7" s="6" t="s">
        <v>9</v>
      </c>
      <c r="F7" s="4" t="s">
        <v>8</v>
      </c>
      <c r="G7" s="6" t="s">
        <v>9</v>
      </c>
    </row>
    <row r="8" spans="1:7" x14ac:dyDescent="0.25">
      <c r="A8" s="7" t="s">
        <v>10</v>
      </c>
      <c r="B8" s="8">
        <v>39955854</v>
      </c>
      <c r="C8" s="9">
        <v>41348066</v>
      </c>
      <c r="D8" s="10">
        <f t="shared" ref="D8:D47" si="0">C8-B8</f>
        <v>1392212</v>
      </c>
      <c r="E8" s="11">
        <f>D8/B8</f>
        <v>3.4843755310548487E-2</v>
      </c>
      <c r="F8" s="12" t="s">
        <v>11</v>
      </c>
      <c r="G8" s="13" t="s">
        <v>11</v>
      </c>
    </row>
    <row r="9" spans="1:7" x14ac:dyDescent="0.25">
      <c r="A9" s="14" t="s">
        <v>12</v>
      </c>
      <c r="B9" s="15">
        <v>10150429</v>
      </c>
      <c r="C9" s="16">
        <v>10311200</v>
      </c>
      <c r="D9" s="17">
        <f t="shared" si="0"/>
        <v>160771</v>
      </c>
      <c r="E9" s="18">
        <f t="shared" ref="E9:E61" si="1">D9/B9</f>
        <v>1.5838837944681945E-2</v>
      </c>
      <c r="F9" s="19">
        <f t="shared" ref="F9:G47" si="2">RANK(D9,D$9:D$61)</f>
        <v>2</v>
      </c>
      <c r="G9" s="20">
        <f t="shared" si="2"/>
        <v>43</v>
      </c>
    </row>
    <row r="10" spans="1:7" x14ac:dyDescent="0.25">
      <c r="A10" s="14" t="s">
        <v>13</v>
      </c>
      <c r="B10" s="15">
        <v>4297612</v>
      </c>
      <c r="C10" s="16">
        <v>4383311</v>
      </c>
      <c r="D10" s="17">
        <f t="shared" si="0"/>
        <v>85699</v>
      </c>
      <c r="E10" s="18">
        <f t="shared" si="1"/>
        <v>1.9941074252398775E-2</v>
      </c>
      <c r="F10" s="19">
        <f t="shared" si="2"/>
        <v>4</v>
      </c>
      <c r="G10" s="20">
        <f t="shared" si="2"/>
        <v>40</v>
      </c>
    </row>
    <row r="11" spans="1:7" x14ac:dyDescent="0.25">
      <c r="A11" s="14" t="s">
        <v>14</v>
      </c>
      <c r="B11" s="15">
        <v>4142031</v>
      </c>
      <c r="C11" s="16">
        <v>4369271</v>
      </c>
      <c r="D11" s="17">
        <f t="shared" si="0"/>
        <v>227240</v>
      </c>
      <c r="E11" s="18">
        <f t="shared" si="1"/>
        <v>5.4861974717234127E-2</v>
      </c>
      <c r="F11" s="19">
        <f t="shared" si="2"/>
        <v>1</v>
      </c>
      <c r="G11" s="20">
        <f t="shared" si="2"/>
        <v>22</v>
      </c>
    </row>
    <row r="12" spans="1:7" x14ac:dyDescent="0.25">
      <c r="A12" s="14" t="s">
        <v>15</v>
      </c>
      <c r="B12" s="15">
        <v>3658043</v>
      </c>
      <c r="C12" s="16">
        <v>3798062</v>
      </c>
      <c r="D12" s="17">
        <f t="shared" si="0"/>
        <v>140019</v>
      </c>
      <c r="E12" s="18">
        <f t="shared" si="1"/>
        <v>3.8277024080908835E-2</v>
      </c>
      <c r="F12" s="19">
        <f t="shared" si="2"/>
        <v>3</v>
      </c>
      <c r="G12" s="20">
        <f t="shared" si="2"/>
        <v>33</v>
      </c>
    </row>
    <row r="13" spans="1:7" x14ac:dyDescent="0.25">
      <c r="A13" s="14" t="s">
        <v>16</v>
      </c>
      <c r="B13" s="15">
        <v>1844581</v>
      </c>
      <c r="C13" s="16">
        <v>1925773</v>
      </c>
      <c r="D13" s="17">
        <f t="shared" si="0"/>
        <v>81192</v>
      </c>
      <c r="E13" s="18">
        <f t="shared" si="1"/>
        <v>4.4016500224170148E-2</v>
      </c>
      <c r="F13" s="19">
        <f t="shared" si="2"/>
        <v>5</v>
      </c>
      <c r="G13" s="20">
        <f t="shared" si="2"/>
        <v>28</v>
      </c>
    </row>
    <row r="14" spans="1:7" x14ac:dyDescent="0.25">
      <c r="A14" s="14" t="s">
        <v>17</v>
      </c>
      <c r="B14" s="15">
        <v>1759859</v>
      </c>
      <c r="C14" s="16">
        <v>1807468</v>
      </c>
      <c r="D14" s="17">
        <f t="shared" si="0"/>
        <v>47609</v>
      </c>
      <c r="E14" s="18">
        <f t="shared" si="1"/>
        <v>2.7052735474830655E-2</v>
      </c>
      <c r="F14" s="19">
        <f t="shared" si="2"/>
        <v>9</v>
      </c>
      <c r="G14" s="20">
        <f t="shared" si="2"/>
        <v>37</v>
      </c>
    </row>
    <row r="15" spans="1:7" x14ac:dyDescent="0.25">
      <c r="A15" s="14" t="s">
        <v>18</v>
      </c>
      <c r="B15" s="15">
        <v>983564</v>
      </c>
      <c r="C15" s="16">
        <v>1046155</v>
      </c>
      <c r="D15" s="17">
        <f t="shared" si="0"/>
        <v>62591</v>
      </c>
      <c r="E15" s="18">
        <f t="shared" si="1"/>
        <v>6.3636936691460852E-2</v>
      </c>
      <c r="F15" s="19">
        <f t="shared" si="2"/>
        <v>6</v>
      </c>
      <c r="G15" s="20">
        <f t="shared" si="2"/>
        <v>16</v>
      </c>
    </row>
    <row r="16" spans="1:7" x14ac:dyDescent="0.25">
      <c r="A16" s="14" t="s">
        <v>19</v>
      </c>
      <c r="B16" s="15">
        <v>942959</v>
      </c>
      <c r="C16" s="16">
        <v>970979</v>
      </c>
      <c r="D16" s="17">
        <f t="shared" si="0"/>
        <v>28020</v>
      </c>
      <c r="E16" s="18">
        <f t="shared" si="1"/>
        <v>2.9714971700784444E-2</v>
      </c>
      <c r="F16" s="19">
        <f t="shared" si="2"/>
        <v>15</v>
      </c>
      <c r="G16" s="20">
        <f t="shared" si="2"/>
        <v>35</v>
      </c>
    </row>
    <row r="17" spans="1:7" x14ac:dyDescent="0.25">
      <c r="A17" s="14" t="s">
        <v>20</v>
      </c>
      <c r="B17" s="15">
        <v>911119</v>
      </c>
      <c r="C17" s="16">
        <v>948963</v>
      </c>
      <c r="D17" s="17">
        <f t="shared" si="0"/>
        <v>37844</v>
      </c>
      <c r="E17" s="18">
        <f t="shared" si="1"/>
        <v>4.1535737922269209E-2</v>
      </c>
      <c r="F17" s="19">
        <f t="shared" si="2"/>
        <v>12</v>
      </c>
      <c r="G17" s="20">
        <f t="shared" si="2"/>
        <v>30</v>
      </c>
    </row>
    <row r="18" spans="1:7" x14ac:dyDescent="0.25">
      <c r="A18" s="14" t="s">
        <v>21</v>
      </c>
      <c r="B18" s="15">
        <v>886262</v>
      </c>
      <c r="C18" s="16">
        <v>943664</v>
      </c>
      <c r="D18" s="17">
        <f t="shared" si="0"/>
        <v>57402</v>
      </c>
      <c r="E18" s="18">
        <f t="shared" si="1"/>
        <v>6.4768657575299399E-2</v>
      </c>
      <c r="F18" s="19">
        <f t="shared" si="2"/>
        <v>7</v>
      </c>
      <c r="G18" s="20">
        <f t="shared" si="2"/>
        <v>14</v>
      </c>
    </row>
    <row r="19" spans="1:7" x14ac:dyDescent="0.25">
      <c r="A19" s="14" t="s">
        <v>22</v>
      </c>
      <c r="B19" s="15">
        <v>856663</v>
      </c>
      <c r="C19" s="16">
        <v>896310</v>
      </c>
      <c r="D19" s="17">
        <f t="shared" si="0"/>
        <v>39647</v>
      </c>
      <c r="E19" s="18">
        <f t="shared" si="1"/>
        <v>4.628074283586428E-2</v>
      </c>
      <c r="F19" s="19">
        <f t="shared" si="2"/>
        <v>10</v>
      </c>
      <c r="G19" s="20">
        <f t="shared" si="2"/>
        <v>26</v>
      </c>
    </row>
    <row r="20" spans="1:7" x14ac:dyDescent="0.25">
      <c r="A20" s="14" t="s">
        <v>23</v>
      </c>
      <c r="B20" s="15">
        <v>803695</v>
      </c>
      <c r="C20" s="16">
        <v>842250</v>
      </c>
      <c r="D20" s="17">
        <f t="shared" si="0"/>
        <v>38555</v>
      </c>
      <c r="E20" s="18">
        <f t="shared" si="1"/>
        <v>4.7972178500550584E-2</v>
      </c>
      <c r="F20" s="19">
        <f t="shared" si="2"/>
        <v>11</v>
      </c>
      <c r="G20" s="20">
        <f t="shared" si="2"/>
        <v>25</v>
      </c>
    </row>
    <row r="21" spans="1:7" x14ac:dyDescent="0.25">
      <c r="A21" s="14" t="s">
        <v>24</v>
      </c>
      <c r="B21" s="15">
        <v>739068</v>
      </c>
      <c r="C21" s="16">
        <v>796159</v>
      </c>
      <c r="D21" s="17">
        <f t="shared" si="0"/>
        <v>57091</v>
      </c>
      <c r="E21" s="18">
        <f t="shared" si="1"/>
        <v>7.7247289829893873E-2</v>
      </c>
      <c r="F21" s="19">
        <f t="shared" si="2"/>
        <v>8</v>
      </c>
      <c r="G21" s="20">
        <f t="shared" si="2"/>
        <v>10</v>
      </c>
    </row>
    <row r="22" spans="1:7" x14ac:dyDescent="0.25">
      <c r="A22" s="14" t="s">
        <v>25</v>
      </c>
      <c r="B22" s="15">
        <v>719137</v>
      </c>
      <c r="C22" s="16">
        <v>749426</v>
      </c>
      <c r="D22" s="17">
        <f t="shared" si="0"/>
        <v>30289</v>
      </c>
      <c r="E22" s="18">
        <f t="shared" si="1"/>
        <v>4.211853930475E-2</v>
      </c>
      <c r="F22" s="19">
        <f t="shared" si="2"/>
        <v>13</v>
      </c>
      <c r="G22" s="20">
        <f t="shared" si="2"/>
        <v>29</v>
      </c>
    </row>
    <row r="23" spans="1:7" x14ac:dyDescent="0.25">
      <c r="A23" s="14" t="s">
        <v>26</v>
      </c>
      <c r="B23" s="15">
        <v>587747</v>
      </c>
      <c r="C23" s="16">
        <v>616786</v>
      </c>
      <c r="D23" s="17">
        <f t="shared" si="0"/>
        <v>29039</v>
      </c>
      <c r="E23" s="18">
        <f t="shared" si="1"/>
        <v>4.9407313010530043E-2</v>
      </c>
      <c r="F23" s="19">
        <f t="shared" si="2"/>
        <v>14</v>
      </c>
      <c r="G23" s="20">
        <f t="shared" si="2"/>
        <v>24</v>
      </c>
    </row>
    <row r="24" spans="1:7" x14ac:dyDescent="0.25">
      <c r="A24" s="14" t="s">
        <v>27</v>
      </c>
      <c r="B24" s="15">
        <v>508458</v>
      </c>
      <c r="C24" s="16">
        <v>529164</v>
      </c>
      <c r="D24" s="17">
        <f t="shared" si="0"/>
        <v>20706</v>
      </c>
      <c r="E24" s="18">
        <f t="shared" si="1"/>
        <v>4.0723127573958913E-2</v>
      </c>
      <c r="F24" s="19">
        <f t="shared" si="2"/>
        <v>17</v>
      </c>
      <c r="G24" s="20">
        <f t="shared" si="2"/>
        <v>32</v>
      </c>
    </row>
    <row r="25" spans="1:7" x14ac:dyDescent="0.25">
      <c r="A25" s="14" t="s">
        <v>28</v>
      </c>
      <c r="B25" s="15">
        <v>497105</v>
      </c>
      <c r="C25" s="16">
        <v>500634</v>
      </c>
      <c r="D25" s="17">
        <f t="shared" si="0"/>
        <v>3529</v>
      </c>
      <c r="E25" s="18">
        <f t="shared" si="1"/>
        <v>7.0991038110660726E-3</v>
      </c>
      <c r="F25" s="19">
        <f t="shared" si="2"/>
        <v>39</v>
      </c>
      <c r="G25" s="20">
        <f t="shared" si="2"/>
        <v>45</v>
      </c>
    </row>
    <row r="26" spans="1:7" x14ac:dyDescent="0.25">
      <c r="A26" s="14" t="s">
        <v>29</v>
      </c>
      <c r="B26" s="15">
        <v>487120</v>
      </c>
      <c r="C26" s="16">
        <v>499643</v>
      </c>
      <c r="D26" s="17">
        <f t="shared" si="0"/>
        <v>12523</v>
      </c>
      <c r="E26" s="18">
        <f t="shared" si="1"/>
        <v>2.5708244375102645E-2</v>
      </c>
      <c r="F26" s="19">
        <f t="shared" si="2"/>
        <v>24</v>
      </c>
      <c r="G26" s="20">
        <f t="shared" si="2"/>
        <v>38</v>
      </c>
    </row>
    <row r="27" spans="1:7" x14ac:dyDescent="0.25">
      <c r="A27" s="14" t="s">
        <v>30</v>
      </c>
      <c r="B27" s="15">
        <v>469748</v>
      </c>
      <c r="C27" s="16">
        <v>477337</v>
      </c>
      <c r="D27" s="17">
        <f t="shared" si="0"/>
        <v>7589</v>
      </c>
      <c r="E27" s="18">
        <f t="shared" si="1"/>
        <v>1.6155470592743342E-2</v>
      </c>
      <c r="F27" s="19">
        <f t="shared" si="2"/>
        <v>33</v>
      </c>
      <c r="G27" s="20">
        <f t="shared" si="2"/>
        <v>42</v>
      </c>
    </row>
    <row r="28" spans="1:7" x14ac:dyDescent="0.25">
      <c r="A28" s="14" t="s">
        <v>31</v>
      </c>
      <c r="B28" s="15">
        <v>378483</v>
      </c>
      <c r="C28" s="16">
        <v>403514</v>
      </c>
      <c r="D28" s="17">
        <f t="shared" si="0"/>
        <v>25031</v>
      </c>
      <c r="E28" s="18">
        <f t="shared" si="1"/>
        <v>6.6135070795782111E-2</v>
      </c>
      <c r="F28" s="19">
        <f t="shared" si="2"/>
        <v>16</v>
      </c>
      <c r="G28" s="20">
        <f t="shared" si="2"/>
        <v>13</v>
      </c>
    </row>
    <row r="29" spans="1:7" x14ac:dyDescent="0.25">
      <c r="A29" s="14" t="s">
        <v>32</v>
      </c>
      <c r="B29" s="15">
        <v>375743</v>
      </c>
      <c r="C29" s="16">
        <v>391206</v>
      </c>
      <c r="D29" s="17">
        <f t="shared" si="0"/>
        <v>15463</v>
      </c>
      <c r="E29" s="18">
        <f t="shared" si="1"/>
        <v>4.1153128601198158E-2</v>
      </c>
      <c r="F29" s="19">
        <f t="shared" si="2"/>
        <v>20</v>
      </c>
      <c r="G29" s="20">
        <f t="shared" si="2"/>
        <v>31</v>
      </c>
    </row>
    <row r="30" spans="1:7" x14ac:dyDescent="0.25">
      <c r="A30" s="14" t="s">
        <v>33</v>
      </c>
      <c r="B30" s="15">
        <v>300789</v>
      </c>
      <c r="C30" s="16">
        <v>314501</v>
      </c>
      <c r="D30" s="17">
        <f t="shared" si="0"/>
        <v>13712</v>
      </c>
      <c r="E30" s="18">
        <f t="shared" si="1"/>
        <v>4.5586773452486629E-2</v>
      </c>
      <c r="F30" s="19">
        <f t="shared" si="2"/>
        <v>22</v>
      </c>
      <c r="G30" s="20">
        <f t="shared" si="2"/>
        <v>27</v>
      </c>
    </row>
    <row r="31" spans="1:7" x14ac:dyDescent="0.25">
      <c r="A31" s="14" t="s">
        <v>34</v>
      </c>
      <c r="B31" s="15">
        <v>288993</v>
      </c>
      <c r="C31" s="16">
        <v>304801</v>
      </c>
      <c r="D31" s="17">
        <f t="shared" si="0"/>
        <v>15808</v>
      </c>
      <c r="E31" s="18">
        <f t="shared" si="1"/>
        <v>5.4700286858159197E-2</v>
      </c>
      <c r="F31" s="19">
        <f t="shared" si="2"/>
        <v>19</v>
      </c>
      <c r="G31" s="20">
        <f t="shared" si="2"/>
        <v>23</v>
      </c>
    </row>
    <row r="32" spans="1:7" x14ac:dyDescent="0.25">
      <c r="A32" s="14" t="s">
        <v>35</v>
      </c>
      <c r="B32" s="15">
        <v>254920</v>
      </c>
      <c r="C32" s="16">
        <v>274687</v>
      </c>
      <c r="D32" s="17">
        <f t="shared" si="0"/>
        <v>19767</v>
      </c>
      <c r="E32" s="18">
        <f t="shared" si="1"/>
        <v>7.7541973952612586E-2</v>
      </c>
      <c r="F32" s="19">
        <f t="shared" si="2"/>
        <v>18</v>
      </c>
      <c r="G32" s="20">
        <f t="shared" si="2"/>
        <v>9</v>
      </c>
    </row>
    <row r="33" spans="1:7" x14ac:dyDescent="0.25">
      <c r="A33" s="14" t="s">
        <v>36</v>
      </c>
      <c r="B33" s="15">
        <v>248213</v>
      </c>
      <c r="C33" s="16">
        <v>246464</v>
      </c>
      <c r="D33" s="17">
        <f t="shared" si="0"/>
        <v>-1749</v>
      </c>
      <c r="E33" s="18">
        <f t="shared" si="1"/>
        <v>-7.0463674344212433E-3</v>
      </c>
      <c r="F33" s="19">
        <f t="shared" si="2"/>
        <v>50</v>
      </c>
      <c r="G33" s="20">
        <f t="shared" si="2"/>
        <v>47</v>
      </c>
    </row>
    <row r="34" spans="1:7" x14ac:dyDescent="0.25">
      <c r="A34" s="14" t="s">
        <v>37</v>
      </c>
      <c r="B34" s="15">
        <v>222638</v>
      </c>
      <c r="C34" s="16">
        <v>236954</v>
      </c>
      <c r="D34" s="17">
        <f t="shared" si="0"/>
        <v>14316</v>
      </c>
      <c r="E34" s="18">
        <f t="shared" si="1"/>
        <v>6.4301691535137762E-2</v>
      </c>
      <c r="F34" s="19">
        <f t="shared" si="2"/>
        <v>21</v>
      </c>
      <c r="G34" s="20">
        <f t="shared" si="2"/>
        <v>15</v>
      </c>
    </row>
    <row r="35" spans="1:7" x14ac:dyDescent="0.25">
      <c r="A35" s="14" t="s">
        <v>38</v>
      </c>
      <c r="B35" s="15">
        <v>232537</v>
      </c>
      <c r="C35" s="16">
        <v>233261</v>
      </c>
      <c r="D35" s="17">
        <f t="shared" si="0"/>
        <v>724</v>
      </c>
      <c r="E35" s="18">
        <f t="shared" si="1"/>
        <v>3.1134830156061186E-3</v>
      </c>
      <c r="F35" s="19">
        <f t="shared" si="2"/>
        <v>46</v>
      </c>
      <c r="G35" s="20">
        <f t="shared" si="2"/>
        <v>46</v>
      </c>
    </row>
    <row r="36" spans="1:7" x14ac:dyDescent="0.25">
      <c r="A36" s="14" t="s">
        <v>39</v>
      </c>
      <c r="B36" s="15">
        <v>218494</v>
      </c>
      <c r="C36" s="16">
        <v>231278</v>
      </c>
      <c r="D36" s="17">
        <f t="shared" si="0"/>
        <v>12784</v>
      </c>
      <c r="E36" s="18">
        <f t="shared" si="1"/>
        <v>5.8509615824690837E-2</v>
      </c>
      <c r="F36" s="19">
        <f t="shared" si="2"/>
        <v>23</v>
      </c>
      <c r="G36" s="20">
        <f t="shared" si="2"/>
        <v>19</v>
      </c>
    </row>
    <row r="37" spans="1:7" x14ac:dyDescent="0.25">
      <c r="A37" s="14" t="s">
        <v>40</v>
      </c>
      <c r="B37" s="15">
        <v>206382</v>
      </c>
      <c r="C37" s="16">
        <v>218432</v>
      </c>
      <c r="D37" s="17">
        <f t="shared" si="0"/>
        <v>12050</v>
      </c>
      <c r="E37" s="18">
        <f t="shared" si="1"/>
        <v>5.838687482435484E-2</v>
      </c>
      <c r="F37" s="19">
        <f t="shared" si="2"/>
        <v>25</v>
      </c>
      <c r="G37" s="20">
        <f t="shared" si="2"/>
        <v>20</v>
      </c>
    </row>
    <row r="38" spans="1:7" x14ac:dyDescent="0.25">
      <c r="A38" s="14" t="s">
        <v>41</v>
      </c>
      <c r="B38" s="15">
        <v>205141</v>
      </c>
      <c r="C38" s="16">
        <v>211249</v>
      </c>
      <c r="D38" s="17">
        <f t="shared" si="0"/>
        <v>6108</v>
      </c>
      <c r="E38" s="18">
        <f t="shared" si="1"/>
        <v>2.9774642806654934E-2</v>
      </c>
      <c r="F38" s="19">
        <f t="shared" si="2"/>
        <v>34</v>
      </c>
      <c r="G38" s="20">
        <f t="shared" si="2"/>
        <v>34</v>
      </c>
    </row>
    <row r="39" spans="1:7" x14ac:dyDescent="0.25">
      <c r="A39" s="14" t="s">
        <v>42</v>
      </c>
      <c r="B39" s="15">
        <v>186942</v>
      </c>
      <c r="C39" s="16">
        <v>198173</v>
      </c>
      <c r="D39" s="17">
        <f t="shared" si="0"/>
        <v>11231</v>
      </c>
      <c r="E39" s="18">
        <f t="shared" si="1"/>
        <v>6.0077457179232061E-2</v>
      </c>
      <c r="F39" s="19">
        <f t="shared" si="2"/>
        <v>26</v>
      </c>
      <c r="G39" s="20">
        <f t="shared" si="2"/>
        <v>17</v>
      </c>
    </row>
    <row r="40" spans="1:7" x14ac:dyDescent="0.25">
      <c r="A40" s="14" t="s">
        <v>43</v>
      </c>
      <c r="B40" s="15">
        <v>172866</v>
      </c>
      <c r="C40" s="16">
        <v>182559</v>
      </c>
      <c r="D40" s="17">
        <f t="shared" si="0"/>
        <v>9693</v>
      </c>
      <c r="E40" s="18">
        <f t="shared" si="1"/>
        <v>5.607233348373885E-2</v>
      </c>
      <c r="F40" s="19">
        <f t="shared" si="2"/>
        <v>29</v>
      </c>
      <c r="G40" s="20">
        <f t="shared" si="2"/>
        <v>21</v>
      </c>
    </row>
    <row r="41" spans="1:7" x14ac:dyDescent="0.25">
      <c r="A41" s="14" t="s">
        <v>44</v>
      </c>
      <c r="B41" s="15">
        <v>168596</v>
      </c>
      <c r="C41" s="16">
        <v>162226</v>
      </c>
      <c r="D41" s="17">
        <f t="shared" si="0"/>
        <v>-6370</v>
      </c>
      <c r="E41" s="18">
        <f t="shared" si="1"/>
        <v>-3.7782628294858712E-2</v>
      </c>
      <c r="F41" s="19">
        <f t="shared" si="2"/>
        <v>51</v>
      </c>
      <c r="G41" s="20">
        <f t="shared" si="2"/>
        <v>51</v>
      </c>
    </row>
    <row r="42" spans="1:7" x14ac:dyDescent="0.25">
      <c r="A42" s="14" t="s">
        <v>45</v>
      </c>
      <c r="B42" s="15">
        <v>139477</v>
      </c>
      <c r="C42" s="16">
        <v>149122</v>
      </c>
      <c r="D42" s="17">
        <f t="shared" si="0"/>
        <v>9645</v>
      </c>
      <c r="E42" s="18">
        <f t="shared" si="1"/>
        <v>6.9151186217082383E-2</v>
      </c>
      <c r="F42" s="19">
        <f t="shared" si="2"/>
        <v>30</v>
      </c>
      <c r="G42" s="20">
        <f t="shared" si="2"/>
        <v>11</v>
      </c>
    </row>
    <row r="43" spans="1:7" x14ac:dyDescent="0.25">
      <c r="A43" s="14" t="s">
        <v>46</v>
      </c>
      <c r="B43" s="15">
        <v>140583</v>
      </c>
      <c r="C43" s="16">
        <v>149016</v>
      </c>
      <c r="D43" s="17">
        <f t="shared" si="0"/>
        <v>8433</v>
      </c>
      <c r="E43" s="18">
        <f t="shared" si="1"/>
        <v>5.9985915793516996E-2</v>
      </c>
      <c r="F43" s="19">
        <f t="shared" si="2"/>
        <v>31</v>
      </c>
      <c r="G43" s="20">
        <f t="shared" si="2"/>
        <v>18</v>
      </c>
    </row>
    <row r="44" spans="1:7" x14ac:dyDescent="0.25">
      <c r="A44" s="14" t="s">
        <v>47</v>
      </c>
      <c r="B44" s="15">
        <v>134335</v>
      </c>
      <c r="C44" s="16">
        <v>135972</v>
      </c>
      <c r="D44" s="17">
        <f t="shared" si="0"/>
        <v>1637</v>
      </c>
      <c r="E44" s="18">
        <f t="shared" si="1"/>
        <v>1.2185953027878066E-2</v>
      </c>
      <c r="F44" s="19">
        <f t="shared" si="2"/>
        <v>43</v>
      </c>
      <c r="G44" s="20">
        <f t="shared" si="2"/>
        <v>44</v>
      </c>
    </row>
    <row r="45" spans="1:7" x14ac:dyDescent="0.25">
      <c r="A45" s="14" t="s">
        <v>48</v>
      </c>
      <c r="B45" s="15">
        <v>131667</v>
      </c>
      <c r="C45" s="16">
        <v>133888</v>
      </c>
      <c r="D45" s="17">
        <f t="shared" si="0"/>
        <v>2221</v>
      </c>
      <c r="E45" s="18">
        <f t="shared" si="1"/>
        <v>1.68683117257931E-2</v>
      </c>
      <c r="F45" s="19">
        <f t="shared" si="2"/>
        <v>40</v>
      </c>
      <c r="G45" s="20">
        <f t="shared" si="2"/>
        <v>41</v>
      </c>
    </row>
    <row r="46" spans="1:7" x14ac:dyDescent="0.25">
      <c r="A46" s="21" t="s">
        <v>49</v>
      </c>
      <c r="B46" s="22">
        <v>112178</v>
      </c>
      <c r="C46" s="23">
        <v>123182</v>
      </c>
      <c r="D46" s="24">
        <f t="shared" si="0"/>
        <v>11004</v>
      </c>
      <c r="E46" s="25">
        <f t="shared" si="1"/>
        <v>9.809410044750308E-2</v>
      </c>
      <c r="F46" s="26">
        <f t="shared" si="2"/>
        <v>28</v>
      </c>
      <c r="G46" s="27">
        <f t="shared" si="2"/>
        <v>6</v>
      </c>
    </row>
    <row r="47" spans="1:7" x14ac:dyDescent="0.25">
      <c r="A47" s="28" t="s">
        <v>50</v>
      </c>
      <c r="B47" s="29">
        <v>87098</v>
      </c>
      <c r="C47" s="30">
        <v>95525</v>
      </c>
      <c r="D47" s="31">
        <f t="shared" si="0"/>
        <v>8427</v>
      </c>
      <c r="E47" s="32">
        <f t="shared" si="1"/>
        <v>9.6753082734391149E-2</v>
      </c>
      <c r="F47" s="33">
        <f t="shared" si="2"/>
        <v>32</v>
      </c>
      <c r="G47" s="34">
        <f t="shared" si="2"/>
        <v>7</v>
      </c>
    </row>
    <row r="48" spans="1:7" x14ac:dyDescent="0.25">
      <c r="A48" s="2"/>
      <c r="B48" s="53" t="s">
        <v>4</v>
      </c>
      <c r="C48" s="54"/>
      <c r="D48" s="53" t="s">
        <v>5</v>
      </c>
      <c r="E48" s="54"/>
      <c r="F48" s="53" t="s">
        <v>6</v>
      </c>
      <c r="G48" s="54"/>
    </row>
    <row r="49" spans="1:7" x14ac:dyDescent="0.25">
      <c r="A49" s="3" t="s">
        <v>7</v>
      </c>
      <c r="B49" s="4">
        <v>2010</v>
      </c>
      <c r="C49" s="5">
        <v>2013</v>
      </c>
      <c r="D49" s="4" t="s">
        <v>8</v>
      </c>
      <c r="E49" s="6" t="s">
        <v>9</v>
      </c>
      <c r="F49" s="4" t="s">
        <v>8</v>
      </c>
      <c r="G49" s="6" t="s">
        <v>9</v>
      </c>
    </row>
    <row r="50" spans="1:7" x14ac:dyDescent="0.25">
      <c r="A50" s="14" t="s">
        <v>51</v>
      </c>
      <c r="B50" s="15">
        <v>81734</v>
      </c>
      <c r="C50" s="16">
        <v>92819</v>
      </c>
      <c r="D50" s="17">
        <f t="shared" ref="D50:D61" si="3">C50-B50</f>
        <v>11085</v>
      </c>
      <c r="E50" s="18">
        <f t="shared" si="1"/>
        <v>0.13562287420167862</v>
      </c>
      <c r="F50" s="19">
        <f t="shared" ref="F50:G61" si="4">RANK(D50,D$9:D$61)</f>
        <v>27</v>
      </c>
      <c r="G50" s="20">
        <f t="shared" si="4"/>
        <v>4</v>
      </c>
    </row>
    <row r="51" spans="1:7" x14ac:dyDescent="0.25">
      <c r="A51" s="14" t="s">
        <v>52</v>
      </c>
      <c r="B51" s="15">
        <v>71868</v>
      </c>
      <c r="C51" s="16">
        <v>76768</v>
      </c>
      <c r="D51" s="17">
        <f t="shared" si="3"/>
        <v>4900</v>
      </c>
      <c r="E51" s="18">
        <f t="shared" si="1"/>
        <v>6.8180553236489125E-2</v>
      </c>
      <c r="F51" s="19">
        <f t="shared" si="4"/>
        <v>36</v>
      </c>
      <c r="G51" s="20">
        <f t="shared" si="4"/>
        <v>12</v>
      </c>
    </row>
    <row r="52" spans="1:7" x14ac:dyDescent="0.25">
      <c r="A52" s="14" t="s">
        <v>53</v>
      </c>
      <c r="B52" s="15">
        <v>69742</v>
      </c>
      <c r="C52" s="16">
        <v>75175</v>
      </c>
      <c r="D52" s="17">
        <f t="shared" si="3"/>
        <v>5433</v>
      </c>
      <c r="E52" s="18">
        <f t="shared" si="1"/>
        <v>7.7901408046801068E-2</v>
      </c>
      <c r="F52" s="19">
        <f t="shared" si="4"/>
        <v>35</v>
      </c>
      <c r="G52" s="20">
        <f t="shared" si="4"/>
        <v>8</v>
      </c>
    </row>
    <row r="53" spans="1:7" x14ac:dyDescent="0.25">
      <c r="A53" s="14" t="s">
        <v>54</v>
      </c>
      <c r="B53" s="15">
        <v>61428</v>
      </c>
      <c r="C53" s="16">
        <v>62899</v>
      </c>
      <c r="D53" s="17">
        <f t="shared" si="3"/>
        <v>1471</v>
      </c>
      <c r="E53" s="18">
        <f t="shared" si="1"/>
        <v>2.3946734388226868E-2</v>
      </c>
      <c r="F53" s="19">
        <f t="shared" si="4"/>
        <v>44</v>
      </c>
      <c r="G53" s="20">
        <f t="shared" si="4"/>
        <v>39</v>
      </c>
    </row>
    <row r="54" spans="1:7" x14ac:dyDescent="0.25">
      <c r="A54" s="14" t="s">
        <v>55</v>
      </c>
      <c r="B54" s="15">
        <v>49319</v>
      </c>
      <c r="C54" s="16">
        <v>50760</v>
      </c>
      <c r="D54" s="17">
        <f t="shared" si="3"/>
        <v>1441</v>
      </c>
      <c r="E54" s="18">
        <f t="shared" si="1"/>
        <v>2.9217948457997932E-2</v>
      </c>
      <c r="F54" s="19">
        <f t="shared" si="4"/>
        <v>45</v>
      </c>
      <c r="G54" s="20">
        <f t="shared" si="4"/>
        <v>36</v>
      </c>
    </row>
    <row r="55" spans="1:7" x14ac:dyDescent="0.25">
      <c r="A55" s="14" t="s">
        <v>56</v>
      </c>
      <c r="B55" s="15">
        <v>45666</v>
      </c>
      <c r="C55" s="16">
        <v>44687</v>
      </c>
      <c r="D55" s="17">
        <f t="shared" si="3"/>
        <v>-979</v>
      </c>
      <c r="E55" s="18">
        <f t="shared" si="1"/>
        <v>-2.1438269171812727E-2</v>
      </c>
      <c r="F55" s="19">
        <f t="shared" si="4"/>
        <v>49</v>
      </c>
      <c r="G55" s="20">
        <f t="shared" si="4"/>
        <v>49</v>
      </c>
    </row>
    <row r="56" spans="1:7" x14ac:dyDescent="0.25">
      <c r="A56" s="14" t="s">
        <v>57</v>
      </c>
      <c r="B56" s="15">
        <v>27560</v>
      </c>
      <c r="C56" s="16">
        <v>27012</v>
      </c>
      <c r="D56" s="17">
        <f t="shared" si="3"/>
        <v>-548</v>
      </c>
      <c r="E56" s="18">
        <f t="shared" si="1"/>
        <v>-1.988388969521045E-2</v>
      </c>
      <c r="F56" s="19">
        <f t="shared" si="4"/>
        <v>47</v>
      </c>
      <c r="G56" s="20">
        <f t="shared" si="4"/>
        <v>48</v>
      </c>
    </row>
    <row r="57" spans="1:7" x14ac:dyDescent="0.25">
      <c r="A57" s="14" t="s">
        <v>58</v>
      </c>
      <c r="B57" s="15">
        <v>22511</v>
      </c>
      <c r="C57" s="16">
        <v>26321</v>
      </c>
      <c r="D57" s="17">
        <f t="shared" si="3"/>
        <v>3810</v>
      </c>
      <c r="E57" s="18">
        <f t="shared" si="1"/>
        <v>0.16925058860112835</v>
      </c>
      <c r="F57" s="19">
        <f t="shared" si="4"/>
        <v>38</v>
      </c>
      <c r="G57" s="20">
        <f t="shared" si="4"/>
        <v>2</v>
      </c>
    </row>
    <row r="58" spans="1:7" x14ac:dyDescent="0.25">
      <c r="A58" s="14" t="s">
        <v>59</v>
      </c>
      <c r="B58" s="15">
        <v>22238</v>
      </c>
      <c r="C58" s="16">
        <v>24459</v>
      </c>
      <c r="D58" s="17">
        <f t="shared" si="3"/>
        <v>2221</v>
      </c>
      <c r="E58" s="18">
        <f t="shared" si="1"/>
        <v>9.9874089396528462E-2</v>
      </c>
      <c r="F58" s="19">
        <f t="shared" si="4"/>
        <v>40</v>
      </c>
      <c r="G58" s="20">
        <f t="shared" si="4"/>
        <v>5</v>
      </c>
    </row>
    <row r="59" spans="1:7" x14ac:dyDescent="0.25">
      <c r="A59" s="14" t="s">
        <v>60</v>
      </c>
      <c r="B59" s="15">
        <v>16639</v>
      </c>
      <c r="C59" s="16">
        <v>21107</v>
      </c>
      <c r="D59" s="17">
        <f t="shared" si="3"/>
        <v>4468</v>
      </c>
      <c r="E59" s="18">
        <f t="shared" si="1"/>
        <v>0.26852575274956425</v>
      </c>
      <c r="F59" s="19">
        <f t="shared" si="4"/>
        <v>37</v>
      </c>
      <c r="G59" s="20">
        <f t="shared" si="4"/>
        <v>1</v>
      </c>
    </row>
    <row r="60" spans="1:7" x14ac:dyDescent="0.25">
      <c r="A60" s="14" t="s">
        <v>61</v>
      </c>
      <c r="B60" s="15">
        <v>20031</v>
      </c>
      <c r="C60" s="16">
        <v>19465</v>
      </c>
      <c r="D60" s="17">
        <f t="shared" si="3"/>
        <v>-566</v>
      </c>
      <c r="E60" s="18">
        <f t="shared" si="1"/>
        <v>-2.8256202885527434E-2</v>
      </c>
      <c r="F60" s="19">
        <f t="shared" si="4"/>
        <v>48</v>
      </c>
      <c r="G60" s="20">
        <f t="shared" si="4"/>
        <v>50</v>
      </c>
    </row>
    <row r="61" spans="1:7" x14ac:dyDescent="0.25">
      <c r="A61" s="28" t="s">
        <v>62</v>
      </c>
      <c r="B61" s="29">
        <v>15843</v>
      </c>
      <c r="C61" s="30">
        <v>18029</v>
      </c>
      <c r="D61" s="31">
        <f t="shared" si="3"/>
        <v>2186</v>
      </c>
      <c r="E61" s="32">
        <f t="shared" si="1"/>
        <v>0.13797891813419175</v>
      </c>
      <c r="F61" s="33">
        <f t="shared" si="4"/>
        <v>42</v>
      </c>
      <c r="G61" s="34">
        <f t="shared" si="4"/>
        <v>3</v>
      </c>
    </row>
  </sheetData>
  <mergeCells count="6">
    <mergeCell ref="B6:C6"/>
    <mergeCell ref="D6:E6"/>
    <mergeCell ref="F6:G6"/>
    <mergeCell ref="B48:C48"/>
    <mergeCell ref="D48:E48"/>
    <mergeCell ref="F48:G48"/>
  </mergeCells>
  <pageMargins left="0.75" right="0.75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9"/>
  <sheetViews>
    <sheetView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B9" sqref="B9"/>
    </sheetView>
  </sheetViews>
  <sheetFormatPr defaultRowHeight="15" x14ac:dyDescent="0.25"/>
  <cols>
    <col min="1" max="1" width="18.7109375" bestFit="1" customWidth="1"/>
    <col min="2" max="5" width="10.7109375" customWidth="1"/>
    <col min="6" max="6" width="8.7109375" customWidth="1"/>
    <col min="7" max="7" width="10.7109375" customWidth="1"/>
    <col min="9" max="9" width="10.140625" bestFit="1" customWidth="1"/>
  </cols>
  <sheetData>
    <row r="1" spans="1:10" x14ac:dyDescent="0.25">
      <c r="A1" s="1" t="s">
        <v>66</v>
      </c>
    </row>
    <row r="2" spans="1:10" x14ac:dyDescent="0.25">
      <c r="A2" t="s">
        <v>67</v>
      </c>
    </row>
    <row r="3" spans="1:10" x14ac:dyDescent="0.25">
      <c r="A3" t="s">
        <v>2</v>
      </c>
    </row>
    <row r="4" spans="1:10" x14ac:dyDescent="0.25">
      <c r="A4" t="s">
        <v>3</v>
      </c>
    </row>
    <row r="6" spans="1:10" x14ac:dyDescent="0.25">
      <c r="A6" s="2"/>
      <c r="B6" s="55" t="s">
        <v>4</v>
      </c>
      <c r="C6" s="56"/>
      <c r="D6" s="53" t="s">
        <v>68</v>
      </c>
      <c r="E6" s="54"/>
      <c r="F6" s="53" t="s">
        <v>6</v>
      </c>
      <c r="G6" s="54"/>
    </row>
    <row r="7" spans="1:10" x14ac:dyDescent="0.25">
      <c r="A7" s="3" t="s">
        <v>7</v>
      </c>
      <c r="B7" s="4" t="s">
        <v>69</v>
      </c>
      <c r="C7" s="44" t="s">
        <v>70</v>
      </c>
      <c r="D7" s="4" t="s">
        <v>8</v>
      </c>
      <c r="E7" s="6" t="s">
        <v>9</v>
      </c>
      <c r="F7" s="4" t="s">
        <v>8</v>
      </c>
      <c r="G7" s="6" t="s">
        <v>9</v>
      </c>
    </row>
    <row r="8" spans="1:10" x14ac:dyDescent="0.25">
      <c r="A8" s="7" t="s">
        <v>10</v>
      </c>
      <c r="B8" s="8">
        <v>39339076</v>
      </c>
      <c r="C8" s="9">
        <v>40917701</v>
      </c>
      <c r="D8" s="10">
        <f t="shared" ref="D8:D39" si="0">C8-B8</f>
        <v>1578625</v>
      </c>
      <c r="E8" s="35">
        <f t="shared" ref="E8:E39" si="1">D8/B8</f>
        <v>4.0128675111738774E-2</v>
      </c>
      <c r="F8" s="12" t="s">
        <v>11</v>
      </c>
      <c r="G8" s="13" t="s">
        <v>11</v>
      </c>
      <c r="I8" s="36"/>
      <c r="J8" s="36"/>
    </row>
    <row r="9" spans="1:10" x14ac:dyDescent="0.25">
      <c r="A9" s="14" t="s">
        <v>12</v>
      </c>
      <c r="B9" s="15">
        <v>10064423</v>
      </c>
      <c r="C9" s="16">
        <v>10261640</v>
      </c>
      <c r="D9" s="17">
        <f t="shared" si="0"/>
        <v>197217</v>
      </c>
      <c r="E9" s="37">
        <f t="shared" si="1"/>
        <v>1.9595460166966353E-2</v>
      </c>
      <c r="F9" s="19">
        <f t="shared" ref="F9:F40" si="2">RANK(D9,D$9:D$59)</f>
        <v>2</v>
      </c>
      <c r="G9" s="20">
        <f t="shared" ref="G9:G40" si="3">RANK(E9,E$9:E$59)</f>
        <v>44</v>
      </c>
      <c r="I9" s="36"/>
      <c r="J9" s="36"/>
    </row>
    <row r="10" spans="1:10" x14ac:dyDescent="0.25">
      <c r="A10" s="14" t="s">
        <v>13</v>
      </c>
      <c r="B10" s="15">
        <v>4222320</v>
      </c>
      <c r="C10" s="16">
        <v>4376238</v>
      </c>
      <c r="D10" s="17">
        <f t="shared" si="0"/>
        <v>153918</v>
      </c>
      <c r="E10" s="37">
        <f t="shared" si="1"/>
        <v>3.6453418973455352E-2</v>
      </c>
      <c r="F10" s="19">
        <f t="shared" si="2"/>
        <v>4</v>
      </c>
      <c r="G10" s="20">
        <f t="shared" si="3"/>
        <v>32</v>
      </c>
      <c r="I10" s="36"/>
      <c r="J10" s="36"/>
    </row>
    <row r="11" spans="1:10" x14ac:dyDescent="0.25">
      <c r="A11" s="14" t="s">
        <v>14</v>
      </c>
      <c r="B11" s="15">
        <v>4034088</v>
      </c>
      <c r="C11" s="16">
        <v>4272738</v>
      </c>
      <c r="D11" s="17">
        <f t="shared" si="0"/>
        <v>238650</v>
      </c>
      <c r="E11" s="37">
        <f t="shared" si="1"/>
        <v>5.9158352519826041E-2</v>
      </c>
      <c r="F11" s="19">
        <f t="shared" si="2"/>
        <v>1</v>
      </c>
      <c r="G11" s="20">
        <f t="shared" si="3"/>
        <v>21</v>
      </c>
      <c r="I11" s="36"/>
      <c r="J11" s="36"/>
    </row>
    <row r="12" spans="1:10" x14ac:dyDescent="0.25">
      <c r="A12" s="14" t="s">
        <v>15</v>
      </c>
      <c r="B12" s="15">
        <v>3582444</v>
      </c>
      <c r="C12" s="16">
        <v>3759503</v>
      </c>
      <c r="D12" s="17">
        <f t="shared" si="0"/>
        <v>177059</v>
      </c>
      <c r="E12" s="37">
        <f t="shared" si="1"/>
        <v>4.9424080320585609E-2</v>
      </c>
      <c r="F12" s="19">
        <f t="shared" si="2"/>
        <v>3</v>
      </c>
      <c r="G12" s="20">
        <f t="shared" si="3"/>
        <v>25</v>
      </c>
      <c r="I12" s="36"/>
      <c r="J12" s="36"/>
    </row>
    <row r="13" spans="1:10" x14ac:dyDescent="0.25">
      <c r="A13" s="14" t="s">
        <v>16</v>
      </c>
      <c r="B13" s="15">
        <v>1803141</v>
      </c>
      <c r="C13" s="16">
        <v>1901717</v>
      </c>
      <c r="D13" s="17">
        <f t="shared" si="0"/>
        <v>98576</v>
      </c>
      <c r="E13" s="37">
        <f t="shared" si="1"/>
        <v>5.4669046957503603E-2</v>
      </c>
      <c r="F13" s="19">
        <f t="shared" si="2"/>
        <v>5</v>
      </c>
      <c r="G13" s="20">
        <f t="shared" si="3"/>
        <v>24</v>
      </c>
      <c r="I13" s="36"/>
      <c r="J13" s="36"/>
    </row>
    <row r="14" spans="1:10" x14ac:dyDescent="0.25">
      <c r="A14" s="14" t="s">
        <v>17</v>
      </c>
      <c r="B14" s="15">
        <v>1760955</v>
      </c>
      <c r="C14" s="16">
        <v>1801067</v>
      </c>
      <c r="D14" s="17">
        <f t="shared" si="0"/>
        <v>40112</v>
      </c>
      <c r="E14" s="37">
        <f t="shared" si="1"/>
        <v>2.2778549139529404E-2</v>
      </c>
      <c r="F14" s="19">
        <f t="shared" si="2"/>
        <v>11</v>
      </c>
      <c r="G14" s="20">
        <f t="shared" si="3"/>
        <v>41</v>
      </c>
      <c r="I14" s="36"/>
      <c r="J14" s="36"/>
    </row>
    <row r="15" spans="1:10" x14ac:dyDescent="0.25">
      <c r="A15" s="14" t="s">
        <v>18</v>
      </c>
      <c r="B15" s="15">
        <v>964513</v>
      </c>
      <c r="C15" s="16">
        <v>1010456</v>
      </c>
      <c r="D15" s="17">
        <f t="shared" si="0"/>
        <v>45943</v>
      </c>
      <c r="E15" s="37">
        <f t="shared" si="1"/>
        <v>4.7633365231987544E-2</v>
      </c>
      <c r="F15" s="19">
        <f t="shared" si="2"/>
        <v>10</v>
      </c>
      <c r="G15" s="20">
        <f t="shared" si="3"/>
        <v>26</v>
      </c>
      <c r="I15" s="36"/>
      <c r="J15" s="36"/>
    </row>
    <row r="16" spans="1:10" x14ac:dyDescent="0.25">
      <c r="A16" s="14" t="s">
        <v>19</v>
      </c>
      <c r="B16" s="15">
        <v>939120</v>
      </c>
      <c r="C16" s="16">
        <v>954783</v>
      </c>
      <c r="D16" s="17">
        <f t="shared" si="0"/>
        <v>15663</v>
      </c>
      <c r="E16" s="37">
        <f t="shared" si="1"/>
        <v>1.6678379759775108E-2</v>
      </c>
      <c r="F16" s="19">
        <f t="shared" si="2"/>
        <v>18</v>
      </c>
      <c r="G16" s="20">
        <f t="shared" si="3"/>
        <v>47</v>
      </c>
      <c r="I16" s="36"/>
      <c r="J16" s="36"/>
    </row>
    <row r="17" spans="1:10" x14ac:dyDescent="0.25">
      <c r="A17" s="14" t="s">
        <v>20</v>
      </c>
      <c r="B17" s="15">
        <v>872408</v>
      </c>
      <c r="C17" s="16">
        <v>937191</v>
      </c>
      <c r="D17" s="17">
        <f t="shared" si="0"/>
        <v>64783</v>
      </c>
      <c r="E17" s="37">
        <f t="shared" si="1"/>
        <v>7.425768677041017E-2</v>
      </c>
      <c r="F17" s="19">
        <f t="shared" si="2"/>
        <v>7</v>
      </c>
      <c r="G17" s="20">
        <f t="shared" si="3"/>
        <v>14</v>
      </c>
      <c r="I17" s="36"/>
      <c r="J17" s="36"/>
    </row>
    <row r="18" spans="1:10" x14ac:dyDescent="0.25">
      <c r="A18" s="14" t="s">
        <v>21</v>
      </c>
      <c r="B18" s="15">
        <v>854701</v>
      </c>
      <c r="C18" s="16">
        <v>922110</v>
      </c>
      <c r="D18" s="17">
        <f t="shared" si="0"/>
        <v>67409</v>
      </c>
      <c r="E18" s="37">
        <f t="shared" si="1"/>
        <v>7.8868516592352181E-2</v>
      </c>
      <c r="F18" s="19">
        <f t="shared" si="2"/>
        <v>6</v>
      </c>
      <c r="G18" s="20">
        <f t="shared" si="3"/>
        <v>11</v>
      </c>
      <c r="I18" s="36"/>
      <c r="J18" s="36"/>
    </row>
    <row r="19" spans="1:10" x14ac:dyDescent="0.25">
      <c r="A19" s="14" t="s">
        <v>22</v>
      </c>
      <c r="B19" s="15">
        <v>872999</v>
      </c>
      <c r="C19" s="16">
        <v>880018</v>
      </c>
      <c r="D19" s="17">
        <f t="shared" si="0"/>
        <v>7019</v>
      </c>
      <c r="E19" s="37">
        <f t="shared" si="1"/>
        <v>8.0401008477672935E-3</v>
      </c>
      <c r="F19" s="19">
        <f t="shared" si="2"/>
        <v>33</v>
      </c>
      <c r="G19" s="20">
        <f t="shared" si="3"/>
        <v>49</v>
      </c>
      <c r="I19" s="36"/>
      <c r="J19" s="36"/>
    </row>
    <row r="20" spans="1:10" x14ac:dyDescent="0.25">
      <c r="A20" s="14" t="s">
        <v>23</v>
      </c>
      <c r="B20" s="15">
        <v>776521</v>
      </c>
      <c r="C20" s="16">
        <v>835207</v>
      </c>
      <c r="D20" s="17">
        <f t="shared" si="0"/>
        <v>58686</v>
      </c>
      <c r="E20" s="37">
        <f t="shared" si="1"/>
        <v>7.5575547860263922E-2</v>
      </c>
      <c r="F20" s="19">
        <f t="shared" si="2"/>
        <v>8</v>
      </c>
      <c r="G20" s="20">
        <f t="shared" si="3"/>
        <v>13</v>
      </c>
      <c r="I20" s="36"/>
      <c r="J20" s="36"/>
    </row>
    <row r="21" spans="1:10" x14ac:dyDescent="0.25">
      <c r="A21" s="14" t="s">
        <v>24</v>
      </c>
      <c r="B21" s="15">
        <v>720189</v>
      </c>
      <c r="C21" s="16">
        <v>777916</v>
      </c>
      <c r="D21" s="17">
        <f t="shared" si="0"/>
        <v>57727</v>
      </c>
      <c r="E21" s="37">
        <f t="shared" si="1"/>
        <v>8.0155348110010016E-2</v>
      </c>
      <c r="F21" s="19">
        <f t="shared" si="2"/>
        <v>9</v>
      </c>
      <c r="G21" s="20">
        <f t="shared" si="3"/>
        <v>10</v>
      </c>
      <c r="I21" s="36"/>
      <c r="J21" s="36"/>
    </row>
    <row r="22" spans="1:10" x14ac:dyDescent="0.25">
      <c r="A22" s="14" t="s">
        <v>25</v>
      </c>
      <c r="B22" s="15">
        <v>707171</v>
      </c>
      <c r="C22" s="16">
        <v>738313</v>
      </c>
      <c r="D22" s="38">
        <f t="shared" si="0"/>
        <v>31142</v>
      </c>
      <c r="E22" s="39">
        <f t="shared" si="1"/>
        <v>4.4037439318071581E-2</v>
      </c>
      <c r="F22" s="40">
        <f t="shared" si="2"/>
        <v>12</v>
      </c>
      <c r="G22" s="41">
        <f t="shared" si="3"/>
        <v>29</v>
      </c>
      <c r="I22" s="36"/>
      <c r="J22" s="36"/>
    </row>
    <row r="23" spans="1:10" x14ac:dyDescent="0.25">
      <c r="A23" s="14" t="s">
        <v>26</v>
      </c>
      <c r="B23" s="15">
        <v>592190</v>
      </c>
      <c r="C23" s="16">
        <v>610131</v>
      </c>
      <c r="D23" s="17">
        <f t="shared" si="0"/>
        <v>17941</v>
      </c>
      <c r="E23" s="37">
        <f t="shared" si="1"/>
        <v>3.0296019858491362E-2</v>
      </c>
      <c r="F23" s="19">
        <f t="shared" si="2"/>
        <v>17</v>
      </c>
      <c r="G23" s="20">
        <f t="shared" si="3"/>
        <v>35</v>
      </c>
      <c r="I23" s="36"/>
      <c r="J23" s="36"/>
    </row>
    <row r="24" spans="1:10" x14ac:dyDescent="0.25">
      <c r="A24" s="14" t="s">
        <v>27</v>
      </c>
      <c r="B24" s="15">
        <v>516141</v>
      </c>
      <c r="C24" s="16">
        <v>527888</v>
      </c>
      <c r="D24" s="17">
        <f t="shared" si="0"/>
        <v>11747</v>
      </c>
      <c r="E24" s="37">
        <f t="shared" si="1"/>
        <v>2.2759284769084415E-2</v>
      </c>
      <c r="F24" s="19">
        <f t="shared" si="2"/>
        <v>28</v>
      </c>
      <c r="G24" s="20">
        <f t="shared" si="3"/>
        <v>42</v>
      </c>
      <c r="I24" s="36"/>
      <c r="J24" s="36"/>
    </row>
    <row r="25" spans="1:10" x14ac:dyDescent="0.25">
      <c r="A25" s="14" t="s">
        <v>28</v>
      </c>
      <c r="B25" s="15">
        <v>489972</v>
      </c>
      <c r="C25" s="16">
        <v>502258</v>
      </c>
      <c r="D25" s="17">
        <f t="shared" si="0"/>
        <v>12286</v>
      </c>
      <c r="E25" s="37">
        <f t="shared" si="1"/>
        <v>2.5074902239311633E-2</v>
      </c>
      <c r="F25" s="19">
        <f t="shared" si="2"/>
        <v>23</v>
      </c>
      <c r="G25" s="20">
        <f t="shared" si="3"/>
        <v>38</v>
      </c>
      <c r="I25" s="36"/>
      <c r="J25" s="36"/>
    </row>
    <row r="26" spans="1:10" x14ac:dyDescent="0.25">
      <c r="A26" s="14" t="s">
        <v>29</v>
      </c>
      <c r="B26" s="15">
        <v>479257</v>
      </c>
      <c r="C26" s="16">
        <v>490984</v>
      </c>
      <c r="D26" s="17">
        <f t="shared" si="0"/>
        <v>11727</v>
      </c>
      <c r="E26" s="37">
        <f t="shared" si="1"/>
        <v>2.4469126168214547E-2</v>
      </c>
      <c r="F26" s="19">
        <f t="shared" si="2"/>
        <v>29</v>
      </c>
      <c r="G26" s="20">
        <f t="shared" si="3"/>
        <v>40</v>
      </c>
      <c r="I26" s="36"/>
      <c r="J26" s="36"/>
    </row>
    <row r="27" spans="1:10" x14ac:dyDescent="0.25">
      <c r="A27" s="14" t="s">
        <v>30</v>
      </c>
      <c r="B27" s="15">
        <v>453645</v>
      </c>
      <c r="C27" s="16">
        <v>465236</v>
      </c>
      <c r="D27" s="38">
        <f t="shared" si="0"/>
        <v>11591</v>
      </c>
      <c r="E27" s="39">
        <f t="shared" si="1"/>
        <v>2.5550816166826484E-2</v>
      </c>
      <c r="F27" s="40">
        <f t="shared" si="2"/>
        <v>30</v>
      </c>
      <c r="G27" s="41">
        <f t="shared" si="3"/>
        <v>37</v>
      </c>
      <c r="I27" s="36"/>
      <c r="J27" s="36"/>
    </row>
    <row r="28" spans="1:10" x14ac:dyDescent="0.25">
      <c r="A28" s="14" t="s">
        <v>31</v>
      </c>
      <c r="B28" s="15">
        <v>376470</v>
      </c>
      <c r="C28" s="16">
        <v>400168</v>
      </c>
      <c r="D28" s="17">
        <f t="shared" si="0"/>
        <v>23698</v>
      </c>
      <c r="E28" s="37">
        <f t="shared" si="1"/>
        <v>6.2947910856110706E-2</v>
      </c>
      <c r="F28" s="19">
        <f t="shared" si="2"/>
        <v>13</v>
      </c>
      <c r="G28" s="20">
        <f t="shared" si="3"/>
        <v>20</v>
      </c>
      <c r="I28" s="36"/>
      <c r="J28" s="36"/>
    </row>
    <row r="29" spans="1:10" x14ac:dyDescent="0.25">
      <c r="A29" s="14" t="s">
        <v>32</v>
      </c>
      <c r="B29" s="15">
        <v>371920</v>
      </c>
      <c r="C29" s="16">
        <v>383792</v>
      </c>
      <c r="D29" s="17">
        <f t="shared" si="0"/>
        <v>11872</v>
      </c>
      <c r="E29" s="37">
        <f t="shared" si="1"/>
        <v>3.1920843192084318E-2</v>
      </c>
      <c r="F29" s="19">
        <f t="shared" si="2"/>
        <v>27</v>
      </c>
      <c r="G29" s="20">
        <f t="shared" si="3"/>
        <v>34</v>
      </c>
      <c r="I29" s="36"/>
      <c r="J29" s="36"/>
    </row>
    <row r="30" spans="1:10" x14ac:dyDescent="0.25">
      <c r="A30" s="14" t="s">
        <v>33</v>
      </c>
      <c r="B30" s="15">
        <v>289221</v>
      </c>
      <c r="C30" s="16">
        <v>309907</v>
      </c>
      <c r="D30" s="17">
        <f t="shared" si="0"/>
        <v>20686</v>
      </c>
      <c r="E30" s="37">
        <f t="shared" si="1"/>
        <v>7.1523160489729301E-2</v>
      </c>
      <c r="F30" s="19">
        <f t="shared" si="2"/>
        <v>14</v>
      </c>
      <c r="G30" s="20">
        <f t="shared" si="3"/>
        <v>17</v>
      </c>
      <c r="I30" s="36"/>
      <c r="J30" s="36"/>
    </row>
    <row r="31" spans="1:10" x14ac:dyDescent="0.25">
      <c r="A31" s="14" t="s">
        <v>34</v>
      </c>
      <c r="B31" s="15">
        <v>282841</v>
      </c>
      <c r="C31" s="16">
        <v>301727</v>
      </c>
      <c r="D31" s="17">
        <f t="shared" si="0"/>
        <v>18886</v>
      </c>
      <c r="E31" s="37">
        <f t="shared" si="1"/>
        <v>6.6772497622339055E-2</v>
      </c>
      <c r="F31" s="19">
        <f t="shared" si="2"/>
        <v>15</v>
      </c>
      <c r="G31" s="20">
        <f t="shared" si="3"/>
        <v>18</v>
      </c>
      <c r="I31" s="36"/>
      <c r="J31" s="36"/>
    </row>
    <row r="32" spans="1:10" x14ac:dyDescent="0.25">
      <c r="A32" s="14" t="s">
        <v>35</v>
      </c>
      <c r="B32" s="15">
        <v>260351</v>
      </c>
      <c r="C32" s="16">
        <v>272606</v>
      </c>
      <c r="D32" s="17">
        <f t="shared" si="0"/>
        <v>12255</v>
      </c>
      <c r="E32" s="37">
        <f t="shared" si="1"/>
        <v>4.7071069440870209E-2</v>
      </c>
      <c r="F32" s="19">
        <f t="shared" si="2"/>
        <v>24</v>
      </c>
      <c r="G32" s="20">
        <f t="shared" si="3"/>
        <v>27</v>
      </c>
      <c r="I32" s="36"/>
      <c r="J32" s="36"/>
    </row>
    <row r="33" spans="1:10" x14ac:dyDescent="0.25">
      <c r="A33" s="14" t="s">
        <v>36</v>
      </c>
      <c r="B33" s="15">
        <v>244169</v>
      </c>
      <c r="C33" s="16">
        <v>248894</v>
      </c>
      <c r="D33" s="17">
        <f t="shared" si="0"/>
        <v>4725</v>
      </c>
      <c r="E33" s="37">
        <f t="shared" si="1"/>
        <v>1.9351350908592E-2</v>
      </c>
      <c r="F33" s="19">
        <f t="shared" si="2"/>
        <v>37</v>
      </c>
      <c r="G33" s="20">
        <f t="shared" si="3"/>
        <v>46</v>
      </c>
      <c r="I33" s="36"/>
      <c r="J33" s="36"/>
    </row>
    <row r="34" spans="1:10" x14ac:dyDescent="0.25">
      <c r="A34" s="14" t="s">
        <v>37</v>
      </c>
      <c r="B34" s="15">
        <v>222088</v>
      </c>
      <c r="C34" s="16">
        <v>240411</v>
      </c>
      <c r="D34" s="17">
        <f t="shared" si="0"/>
        <v>18323</v>
      </c>
      <c r="E34" s="37">
        <f t="shared" si="1"/>
        <v>8.2503332012535568E-2</v>
      </c>
      <c r="F34" s="19">
        <f t="shared" si="2"/>
        <v>16</v>
      </c>
      <c r="G34" s="20">
        <f t="shared" si="3"/>
        <v>9</v>
      </c>
      <c r="I34" s="36"/>
      <c r="J34" s="36"/>
    </row>
    <row r="35" spans="1:10" x14ac:dyDescent="0.25">
      <c r="A35" s="14" t="s">
        <v>38</v>
      </c>
      <c r="B35" s="15">
        <v>225595</v>
      </c>
      <c r="C35" s="16">
        <v>238538</v>
      </c>
      <c r="D35" s="17">
        <f t="shared" si="0"/>
        <v>12943</v>
      </c>
      <c r="E35" s="37">
        <f t="shared" si="1"/>
        <v>5.7372725459340856E-2</v>
      </c>
      <c r="F35" s="19">
        <f t="shared" si="2"/>
        <v>22</v>
      </c>
      <c r="G35" s="20">
        <f t="shared" si="3"/>
        <v>22</v>
      </c>
      <c r="I35" s="36"/>
      <c r="J35" s="36"/>
    </row>
    <row r="36" spans="1:10" x14ac:dyDescent="0.25">
      <c r="A36" s="14" t="s">
        <v>39</v>
      </c>
      <c r="B36" s="15">
        <v>220812</v>
      </c>
      <c r="C36" s="16">
        <v>227149</v>
      </c>
      <c r="D36" s="17">
        <f t="shared" si="0"/>
        <v>6337</v>
      </c>
      <c r="E36" s="37">
        <f t="shared" si="1"/>
        <v>2.8698621451732697E-2</v>
      </c>
      <c r="F36" s="19">
        <f t="shared" si="2"/>
        <v>34</v>
      </c>
      <c r="G36" s="20">
        <f t="shared" si="3"/>
        <v>36</v>
      </c>
      <c r="I36" s="36"/>
      <c r="J36" s="36"/>
    </row>
    <row r="37" spans="1:10" x14ac:dyDescent="0.25">
      <c r="A37" s="14" t="s">
        <v>40</v>
      </c>
      <c r="B37" s="15">
        <v>198985</v>
      </c>
      <c r="C37" s="16">
        <v>214313</v>
      </c>
      <c r="D37" s="17">
        <f t="shared" si="0"/>
        <v>15328</v>
      </c>
      <c r="E37" s="37">
        <f t="shared" si="1"/>
        <v>7.7030931979797476E-2</v>
      </c>
      <c r="F37" s="19">
        <f t="shared" si="2"/>
        <v>19</v>
      </c>
      <c r="G37" s="20">
        <f t="shared" si="3"/>
        <v>12</v>
      </c>
      <c r="I37" s="36"/>
      <c r="J37" s="36"/>
    </row>
    <row r="38" spans="1:10" x14ac:dyDescent="0.25">
      <c r="A38" s="14" t="s">
        <v>41</v>
      </c>
      <c r="B38" s="15">
        <v>199946</v>
      </c>
      <c r="C38" s="16">
        <v>204155</v>
      </c>
      <c r="D38" s="17">
        <f t="shared" si="0"/>
        <v>4209</v>
      </c>
      <c r="E38" s="37">
        <f t="shared" si="1"/>
        <v>2.105068368459484E-2</v>
      </c>
      <c r="F38" s="19">
        <f t="shared" si="2"/>
        <v>40</v>
      </c>
      <c r="G38" s="20">
        <f t="shared" si="3"/>
        <v>43</v>
      </c>
      <c r="I38" s="36"/>
      <c r="J38" s="36"/>
    </row>
    <row r="39" spans="1:10" x14ac:dyDescent="0.25">
      <c r="A39" s="14" t="s">
        <v>42</v>
      </c>
      <c r="B39" s="15">
        <v>181724</v>
      </c>
      <c r="C39" s="16">
        <v>194870</v>
      </c>
      <c r="D39" s="17">
        <f t="shared" si="0"/>
        <v>13146</v>
      </c>
      <c r="E39" s="37">
        <f t="shared" si="1"/>
        <v>7.234047236468491E-2</v>
      </c>
      <c r="F39" s="19">
        <f t="shared" si="2"/>
        <v>21</v>
      </c>
      <c r="G39" s="20">
        <f t="shared" si="3"/>
        <v>16</v>
      </c>
      <c r="I39" s="36"/>
      <c r="J39" s="36"/>
    </row>
    <row r="40" spans="1:10" x14ac:dyDescent="0.25">
      <c r="A40" s="14" t="s">
        <v>43</v>
      </c>
      <c r="B40" s="15">
        <v>163827</v>
      </c>
      <c r="C40" s="16">
        <v>177354</v>
      </c>
      <c r="D40" s="17">
        <f t="shared" ref="D40:D71" si="4">C40-B40</f>
        <v>13527</v>
      </c>
      <c r="E40" s="37">
        <f t="shared" ref="E40:E71" si="5">D40/B40</f>
        <v>8.2568807339449546E-2</v>
      </c>
      <c r="F40" s="19">
        <f t="shared" si="2"/>
        <v>20</v>
      </c>
      <c r="G40" s="20">
        <f t="shared" si="3"/>
        <v>8</v>
      </c>
      <c r="I40" s="36"/>
      <c r="J40" s="36"/>
    </row>
    <row r="41" spans="1:10" x14ac:dyDescent="0.25">
      <c r="A41" s="14" t="s">
        <v>44</v>
      </c>
      <c r="B41" s="15">
        <v>164971</v>
      </c>
      <c r="C41" s="16">
        <v>164908</v>
      </c>
      <c r="D41" s="17">
        <f t="shared" si="4"/>
        <v>-63</v>
      </c>
      <c r="E41" s="37">
        <f t="shared" si="5"/>
        <v>-3.8188530105291236E-4</v>
      </c>
      <c r="F41" s="19">
        <f t="shared" ref="F41:F59" si="6">RANK(D41,D$9:D$59)</f>
        <v>51</v>
      </c>
      <c r="G41" s="20">
        <f t="shared" ref="G41:G59" si="7">RANK(E41,E$9:E$59)</f>
        <v>51</v>
      </c>
      <c r="I41" s="36"/>
      <c r="J41" s="36"/>
    </row>
    <row r="42" spans="1:10" x14ac:dyDescent="0.25">
      <c r="A42" s="14" t="s">
        <v>46</v>
      </c>
      <c r="B42" s="15">
        <v>137286</v>
      </c>
      <c r="C42" s="16">
        <v>142606</v>
      </c>
      <c r="D42" s="17">
        <f t="shared" si="4"/>
        <v>5320</v>
      </c>
      <c r="E42" s="37">
        <f t="shared" si="5"/>
        <v>3.875122008070743E-2</v>
      </c>
      <c r="F42" s="19">
        <f t="shared" si="6"/>
        <v>35</v>
      </c>
      <c r="G42" s="20">
        <f t="shared" si="7"/>
        <v>31</v>
      </c>
      <c r="I42" s="36"/>
      <c r="J42" s="36"/>
    </row>
    <row r="43" spans="1:10" x14ac:dyDescent="0.25">
      <c r="A43" s="14" t="s">
        <v>45</v>
      </c>
      <c r="B43" s="15">
        <v>129383</v>
      </c>
      <c r="C43" s="16">
        <v>141542</v>
      </c>
      <c r="D43" s="17">
        <f t="shared" si="4"/>
        <v>12159</v>
      </c>
      <c r="E43" s="37">
        <f t="shared" si="5"/>
        <v>9.3976797570005335E-2</v>
      </c>
      <c r="F43" s="19">
        <f t="shared" si="6"/>
        <v>25</v>
      </c>
      <c r="G43" s="20">
        <f t="shared" si="7"/>
        <v>6</v>
      </c>
      <c r="I43" s="36"/>
      <c r="J43" s="36"/>
    </row>
    <row r="44" spans="1:10" x14ac:dyDescent="0.25">
      <c r="A44" s="14" t="s">
        <v>47</v>
      </c>
      <c r="B44" s="15">
        <v>134177</v>
      </c>
      <c r="C44" s="16">
        <v>138488</v>
      </c>
      <c r="D44" s="17">
        <f t="shared" si="4"/>
        <v>4311</v>
      </c>
      <c r="E44" s="37">
        <f t="shared" si="5"/>
        <v>3.2129202471362452E-2</v>
      </c>
      <c r="F44" s="19">
        <f t="shared" si="6"/>
        <v>39</v>
      </c>
      <c r="G44" s="20">
        <f t="shared" si="7"/>
        <v>33</v>
      </c>
      <c r="I44" s="36"/>
      <c r="J44" s="36"/>
    </row>
    <row r="45" spans="1:10" x14ac:dyDescent="0.25">
      <c r="A45" s="14" t="s">
        <v>48</v>
      </c>
      <c r="B45" s="15">
        <v>126823</v>
      </c>
      <c r="C45" s="16">
        <v>135073</v>
      </c>
      <c r="D45" s="38">
        <f t="shared" si="4"/>
        <v>8250</v>
      </c>
      <c r="E45" s="39">
        <f t="shared" si="5"/>
        <v>6.5051291958083318E-2</v>
      </c>
      <c r="F45" s="40">
        <f t="shared" si="6"/>
        <v>32</v>
      </c>
      <c r="G45" s="41">
        <f t="shared" si="7"/>
        <v>19</v>
      </c>
      <c r="I45" s="36"/>
      <c r="J45" s="36"/>
    </row>
    <row r="46" spans="1:10" x14ac:dyDescent="0.25">
      <c r="A46" s="21" t="s">
        <v>49</v>
      </c>
      <c r="B46" s="22">
        <v>109735</v>
      </c>
      <c r="C46" s="23">
        <v>119976</v>
      </c>
      <c r="D46" s="24">
        <f t="shared" si="4"/>
        <v>10241</v>
      </c>
      <c r="E46" s="42">
        <f t="shared" si="5"/>
        <v>9.3324827994714546E-2</v>
      </c>
      <c r="F46" s="26">
        <f t="shared" si="6"/>
        <v>31</v>
      </c>
      <c r="G46" s="27">
        <f t="shared" si="7"/>
        <v>7</v>
      </c>
      <c r="I46" s="36"/>
      <c r="J46" s="36"/>
    </row>
    <row r="47" spans="1:10" x14ac:dyDescent="0.25">
      <c r="A47" s="14" t="s">
        <v>50</v>
      </c>
      <c r="B47" s="15">
        <v>92190</v>
      </c>
      <c r="C47" s="16">
        <v>93991</v>
      </c>
      <c r="D47" s="17">
        <f t="shared" si="4"/>
        <v>1801</v>
      </c>
      <c r="E47" s="37">
        <f t="shared" si="5"/>
        <v>1.9535741403622953E-2</v>
      </c>
      <c r="F47" s="19">
        <f t="shared" si="6"/>
        <v>46</v>
      </c>
      <c r="G47" s="20">
        <f t="shared" si="7"/>
        <v>45</v>
      </c>
      <c r="I47" s="36"/>
      <c r="J47" s="36"/>
    </row>
    <row r="48" spans="1:10" x14ac:dyDescent="0.25">
      <c r="A48" s="14" t="s">
        <v>51</v>
      </c>
      <c r="B48" s="15">
        <v>77830</v>
      </c>
      <c r="C48" s="16">
        <v>89879</v>
      </c>
      <c r="D48" s="17">
        <f t="shared" si="4"/>
        <v>12049</v>
      </c>
      <c r="E48" s="37">
        <f t="shared" si="5"/>
        <v>0.15481176924065271</v>
      </c>
      <c r="F48" s="19">
        <f t="shared" si="6"/>
        <v>26</v>
      </c>
      <c r="G48" s="20">
        <f t="shared" si="7"/>
        <v>5</v>
      </c>
      <c r="I48" s="36"/>
      <c r="J48" s="36"/>
    </row>
    <row r="49" spans="1:10" x14ac:dyDescent="0.25">
      <c r="A49" s="14" t="s">
        <v>52</v>
      </c>
      <c r="B49" s="15">
        <v>74819</v>
      </c>
      <c r="C49" s="16">
        <v>78217</v>
      </c>
      <c r="D49" s="17">
        <f t="shared" si="4"/>
        <v>3398</v>
      </c>
      <c r="E49" s="37">
        <f t="shared" si="5"/>
        <v>4.5416271267993427E-2</v>
      </c>
      <c r="F49" s="19">
        <f t="shared" si="6"/>
        <v>43</v>
      </c>
      <c r="G49" s="20">
        <f t="shared" si="7"/>
        <v>28</v>
      </c>
      <c r="I49" s="36"/>
      <c r="J49" s="36"/>
    </row>
    <row r="50" spans="1:10" x14ac:dyDescent="0.25">
      <c r="A50" s="14" t="s">
        <v>53</v>
      </c>
      <c r="B50" s="15">
        <v>68608</v>
      </c>
      <c r="C50" s="16">
        <v>73695</v>
      </c>
      <c r="D50" s="17">
        <f t="shared" si="4"/>
        <v>5087</v>
      </c>
      <c r="E50" s="37">
        <f t="shared" si="5"/>
        <v>7.4145872201492533E-2</v>
      </c>
      <c r="F50" s="19">
        <f t="shared" si="6"/>
        <v>36</v>
      </c>
      <c r="G50" s="20">
        <f t="shared" si="7"/>
        <v>15</v>
      </c>
      <c r="I50" s="36"/>
      <c r="J50" s="36"/>
    </row>
    <row r="51" spans="1:10" x14ac:dyDescent="0.25">
      <c r="A51" s="14" t="s">
        <v>54</v>
      </c>
      <c r="B51" s="15">
        <v>65430</v>
      </c>
      <c r="C51" s="16">
        <v>65502</v>
      </c>
      <c r="D51" s="17">
        <f t="shared" si="4"/>
        <v>72</v>
      </c>
      <c r="E51" s="37">
        <f t="shared" si="5"/>
        <v>1.1004126547455295E-3</v>
      </c>
      <c r="F51" s="19">
        <f t="shared" si="6"/>
        <v>50</v>
      </c>
      <c r="G51" s="20">
        <f t="shared" si="7"/>
        <v>50</v>
      </c>
      <c r="I51" s="36"/>
      <c r="J51" s="36"/>
    </row>
    <row r="52" spans="1:10" x14ac:dyDescent="0.25">
      <c r="A52" s="14" t="s">
        <v>55</v>
      </c>
      <c r="B52" s="15">
        <v>49177</v>
      </c>
      <c r="C52" s="16">
        <v>51968</v>
      </c>
      <c r="D52" s="17">
        <f t="shared" si="4"/>
        <v>2791</v>
      </c>
      <c r="E52" s="37">
        <f t="shared" si="5"/>
        <v>5.6754173699086974E-2</v>
      </c>
      <c r="F52" s="19">
        <f t="shared" si="6"/>
        <v>45</v>
      </c>
      <c r="G52" s="20">
        <f t="shared" si="7"/>
        <v>23</v>
      </c>
      <c r="I52" s="36"/>
      <c r="J52" s="36"/>
    </row>
    <row r="53" spans="1:10" x14ac:dyDescent="0.25">
      <c r="A53" s="14" t="s">
        <v>56</v>
      </c>
      <c r="B53" s="15">
        <v>44067</v>
      </c>
      <c r="C53" s="16">
        <v>45801</v>
      </c>
      <c r="D53" s="17">
        <f t="shared" si="4"/>
        <v>1734</v>
      </c>
      <c r="E53" s="37">
        <f t="shared" si="5"/>
        <v>3.9349172850432296E-2</v>
      </c>
      <c r="F53" s="19">
        <f t="shared" si="6"/>
        <v>47</v>
      </c>
      <c r="G53" s="20">
        <f t="shared" si="7"/>
        <v>30</v>
      </c>
      <c r="I53" s="36"/>
      <c r="J53" s="36"/>
    </row>
    <row r="54" spans="1:10" x14ac:dyDescent="0.25">
      <c r="A54" s="14" t="s">
        <v>58</v>
      </c>
      <c r="B54" s="15">
        <v>23375</v>
      </c>
      <c r="C54" s="16">
        <v>27828</v>
      </c>
      <c r="D54" s="17">
        <f t="shared" si="4"/>
        <v>4453</v>
      </c>
      <c r="E54" s="37">
        <f t="shared" si="5"/>
        <v>0.19050267379679145</v>
      </c>
      <c r="F54" s="19">
        <f t="shared" si="6"/>
        <v>38</v>
      </c>
      <c r="G54" s="20">
        <f t="shared" si="7"/>
        <v>3</v>
      </c>
      <c r="I54" s="36"/>
      <c r="J54" s="36"/>
    </row>
    <row r="55" spans="1:10" x14ac:dyDescent="0.25">
      <c r="A55" s="14" t="s">
        <v>57</v>
      </c>
      <c r="B55" s="15">
        <v>25520</v>
      </c>
      <c r="C55" s="16">
        <v>26156</v>
      </c>
      <c r="D55" s="17">
        <f t="shared" si="4"/>
        <v>636</v>
      </c>
      <c r="E55" s="37">
        <f t="shared" si="5"/>
        <v>2.4921630094043887E-2</v>
      </c>
      <c r="F55" s="19">
        <f t="shared" si="6"/>
        <v>48</v>
      </c>
      <c r="G55" s="20">
        <f t="shared" si="7"/>
        <v>39</v>
      </c>
      <c r="I55" s="36"/>
      <c r="J55" s="36"/>
    </row>
    <row r="56" spans="1:10" x14ac:dyDescent="0.25">
      <c r="A56" s="14" t="s">
        <v>59</v>
      </c>
      <c r="B56" s="15">
        <v>19776</v>
      </c>
      <c r="C56" s="16">
        <v>23507</v>
      </c>
      <c r="D56" s="17">
        <f t="shared" si="4"/>
        <v>3731</v>
      </c>
      <c r="E56" s="37">
        <f t="shared" si="5"/>
        <v>0.18866302588996764</v>
      </c>
      <c r="F56" s="19">
        <f t="shared" si="6"/>
        <v>42</v>
      </c>
      <c r="G56" s="20">
        <f t="shared" si="7"/>
        <v>4</v>
      </c>
      <c r="I56" s="36"/>
      <c r="J56" s="36"/>
    </row>
    <row r="57" spans="1:10" x14ac:dyDescent="0.25">
      <c r="A57" s="14" t="s">
        <v>62</v>
      </c>
      <c r="B57" s="15">
        <v>16069</v>
      </c>
      <c r="C57" s="16">
        <v>20081</v>
      </c>
      <c r="D57" s="17">
        <f t="shared" si="4"/>
        <v>4012</v>
      </c>
      <c r="E57" s="37">
        <f t="shared" si="5"/>
        <v>0.24967328396290994</v>
      </c>
      <c r="F57" s="19">
        <f t="shared" si="6"/>
        <v>41</v>
      </c>
      <c r="G57" s="20">
        <f t="shared" si="7"/>
        <v>1</v>
      </c>
      <c r="I57" s="36"/>
      <c r="J57" s="36"/>
    </row>
    <row r="58" spans="1:10" x14ac:dyDescent="0.25">
      <c r="A58" s="14" t="s">
        <v>61</v>
      </c>
      <c r="B58" s="15">
        <v>19488</v>
      </c>
      <c r="C58" s="16">
        <v>19791</v>
      </c>
      <c r="D58" s="17">
        <f t="shared" si="4"/>
        <v>303</v>
      </c>
      <c r="E58" s="37">
        <f t="shared" si="5"/>
        <v>1.5548029556650246E-2</v>
      </c>
      <c r="F58" s="19">
        <f t="shared" si="6"/>
        <v>49</v>
      </c>
      <c r="G58" s="20">
        <f t="shared" si="7"/>
        <v>48</v>
      </c>
      <c r="I58" s="36"/>
      <c r="J58" s="36"/>
    </row>
    <row r="59" spans="1:10" x14ac:dyDescent="0.25">
      <c r="A59" s="28" t="s">
        <v>60</v>
      </c>
      <c r="B59" s="29">
        <v>16205</v>
      </c>
      <c r="C59" s="30">
        <v>19414</v>
      </c>
      <c r="D59" s="31">
        <f t="shared" si="4"/>
        <v>3209</v>
      </c>
      <c r="E59" s="43">
        <f t="shared" si="5"/>
        <v>0.19802530083307621</v>
      </c>
      <c r="F59" s="33">
        <f t="shared" si="6"/>
        <v>44</v>
      </c>
      <c r="G59" s="34">
        <f t="shared" si="7"/>
        <v>2</v>
      </c>
      <c r="I59" s="36"/>
      <c r="J59" s="36"/>
    </row>
  </sheetData>
  <mergeCells count="3">
    <mergeCell ref="B6:C6"/>
    <mergeCell ref="D6:E6"/>
    <mergeCell ref="F6:G6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9"/>
  <sheetViews>
    <sheetView workbookViewId="0">
      <pane xSplit="1" ySplit="8" topLeftCell="B34" activePane="bottomRight" state="frozen"/>
      <selection pane="topRight" activeCell="B1" sqref="B1"/>
      <selection pane="bottomLeft" activeCell="A9" sqref="A9"/>
      <selection pane="bottomRight" activeCell="H4" sqref="H4"/>
    </sheetView>
  </sheetViews>
  <sheetFormatPr defaultRowHeight="15" x14ac:dyDescent="0.25"/>
  <cols>
    <col min="1" max="1" width="18.7109375" bestFit="1" customWidth="1"/>
    <col min="2" max="5" width="10.7109375" customWidth="1"/>
    <col min="6" max="6" width="8.7109375" customWidth="1"/>
    <col min="7" max="7" width="10.7109375" customWidth="1"/>
    <col min="9" max="9" width="10.140625" bestFit="1" customWidth="1"/>
  </cols>
  <sheetData>
    <row r="1" spans="1:10" x14ac:dyDescent="0.25">
      <c r="A1" s="1" t="s">
        <v>72</v>
      </c>
    </row>
    <row r="2" spans="1:10" x14ac:dyDescent="0.25">
      <c r="A2" t="s">
        <v>73</v>
      </c>
    </row>
    <row r="3" spans="1:10" x14ac:dyDescent="0.25">
      <c r="A3" t="s">
        <v>2</v>
      </c>
    </row>
    <row r="4" spans="1:10" x14ac:dyDescent="0.25">
      <c r="A4" t="s">
        <v>3</v>
      </c>
    </row>
    <row r="6" spans="1:10" x14ac:dyDescent="0.25">
      <c r="A6" s="2"/>
      <c r="B6" s="55" t="s">
        <v>4</v>
      </c>
      <c r="C6" s="56"/>
      <c r="D6" s="53" t="s">
        <v>77</v>
      </c>
      <c r="E6" s="54"/>
      <c r="F6" s="53" t="s">
        <v>6</v>
      </c>
      <c r="G6" s="54"/>
    </row>
    <row r="7" spans="1:10" x14ac:dyDescent="0.25">
      <c r="A7" s="3" t="s">
        <v>7</v>
      </c>
      <c r="B7" s="4" t="s">
        <v>75</v>
      </c>
      <c r="C7" s="44" t="s">
        <v>76</v>
      </c>
      <c r="D7" s="4" t="s">
        <v>8</v>
      </c>
      <c r="E7" s="6" t="s">
        <v>9</v>
      </c>
      <c r="F7" s="4" t="s">
        <v>8</v>
      </c>
      <c r="G7" s="6" t="s">
        <v>9</v>
      </c>
    </row>
    <row r="8" spans="1:10" x14ac:dyDescent="0.25">
      <c r="A8" s="7" t="s">
        <v>10</v>
      </c>
      <c r="B8" s="8">
        <v>38674773</v>
      </c>
      <c r="C8" s="9">
        <v>40341744</v>
      </c>
      <c r="D8" s="10">
        <f t="shared" ref="D8:D39" si="0">C8-B8</f>
        <v>1666971</v>
      </c>
      <c r="E8" s="35">
        <f t="shared" ref="E8:E39" si="1">D8/B8</f>
        <v>4.3102282720573433E-2</v>
      </c>
      <c r="F8" s="12" t="s">
        <v>11</v>
      </c>
      <c r="G8" s="13" t="s">
        <v>11</v>
      </c>
      <c r="J8" s="36"/>
    </row>
    <row r="9" spans="1:10" x14ac:dyDescent="0.25">
      <c r="A9" s="14" t="s">
        <v>12</v>
      </c>
      <c r="B9" s="15">
        <v>9962416</v>
      </c>
      <c r="C9" s="16">
        <v>10175803</v>
      </c>
      <c r="D9" s="17">
        <f t="shared" si="0"/>
        <v>213387</v>
      </c>
      <c r="E9" s="37">
        <f t="shared" si="1"/>
        <v>2.141920192852818E-2</v>
      </c>
      <c r="F9" s="19">
        <f t="shared" ref="F9:F40" si="2">RANK(D9,D$9:D$59)</f>
        <v>2</v>
      </c>
      <c r="G9" s="20">
        <f t="shared" ref="G9:G40" si="3">RANK(E9,E$9:E$59)</f>
        <v>49</v>
      </c>
      <c r="J9" s="36"/>
    </row>
    <row r="10" spans="1:10" x14ac:dyDescent="0.25">
      <c r="A10" s="14" t="s">
        <v>13</v>
      </c>
      <c r="B10" s="15">
        <v>4180050</v>
      </c>
      <c r="C10" s="16">
        <v>4314691</v>
      </c>
      <c r="D10" s="17">
        <f t="shared" si="0"/>
        <v>134641</v>
      </c>
      <c r="E10" s="37">
        <f t="shared" si="1"/>
        <v>3.2210380258609346E-2</v>
      </c>
      <c r="F10" s="19">
        <f t="shared" si="2"/>
        <v>4</v>
      </c>
      <c r="G10" s="20">
        <f t="shared" si="3"/>
        <v>42</v>
      </c>
      <c r="J10" s="36"/>
    </row>
    <row r="11" spans="1:10" x14ac:dyDescent="0.25">
      <c r="A11" s="14" t="s">
        <v>14</v>
      </c>
      <c r="B11" s="15">
        <v>3913577</v>
      </c>
      <c r="C11" s="16">
        <v>4187930</v>
      </c>
      <c r="D11" s="17">
        <f t="shared" si="0"/>
        <v>274353</v>
      </c>
      <c r="E11" s="37">
        <f t="shared" si="1"/>
        <v>7.0102875195760805E-2</v>
      </c>
      <c r="F11" s="19">
        <f t="shared" si="2"/>
        <v>1</v>
      </c>
      <c r="G11" s="20">
        <f t="shared" si="3"/>
        <v>20</v>
      </c>
      <c r="J11" s="36"/>
    </row>
    <row r="12" spans="1:10" x14ac:dyDescent="0.25">
      <c r="A12" s="14" t="s">
        <v>15</v>
      </c>
      <c r="B12" s="15">
        <v>3549488</v>
      </c>
      <c r="C12" s="16">
        <v>3698746</v>
      </c>
      <c r="D12" s="17">
        <f t="shared" si="0"/>
        <v>149258</v>
      </c>
      <c r="E12" s="37">
        <f t="shared" si="1"/>
        <v>4.2050571800778029E-2</v>
      </c>
      <c r="F12" s="19">
        <f t="shared" si="2"/>
        <v>3</v>
      </c>
      <c r="G12" s="20">
        <f t="shared" si="3"/>
        <v>34</v>
      </c>
      <c r="J12" s="36"/>
    </row>
    <row r="13" spans="1:10" x14ac:dyDescent="0.25">
      <c r="A13" s="14" t="s">
        <v>16</v>
      </c>
      <c r="B13" s="15">
        <v>1773847</v>
      </c>
      <c r="C13" s="16">
        <v>1868812</v>
      </c>
      <c r="D13" s="17">
        <f t="shared" si="0"/>
        <v>94965</v>
      </c>
      <c r="E13" s="37">
        <f t="shared" si="1"/>
        <v>5.3536184349608509E-2</v>
      </c>
      <c r="F13" s="19">
        <f t="shared" si="2"/>
        <v>5</v>
      </c>
      <c r="G13" s="20">
        <f t="shared" si="3"/>
        <v>27</v>
      </c>
      <c r="J13" s="36"/>
    </row>
    <row r="14" spans="1:10" x14ac:dyDescent="0.25">
      <c r="A14" s="14" t="s">
        <v>17</v>
      </c>
      <c r="B14" s="15">
        <v>1736696</v>
      </c>
      <c r="C14" s="16">
        <v>1774726</v>
      </c>
      <c r="D14" s="38">
        <f t="shared" si="0"/>
        <v>38030</v>
      </c>
      <c r="E14" s="39">
        <f t="shared" si="1"/>
        <v>2.1897902684177312E-2</v>
      </c>
      <c r="F14" s="40">
        <f t="shared" si="2"/>
        <v>13</v>
      </c>
      <c r="G14" s="41">
        <f t="shared" si="3"/>
        <v>47</v>
      </c>
      <c r="J14" s="36"/>
    </row>
    <row r="15" spans="1:10" x14ac:dyDescent="0.25">
      <c r="A15" s="14" t="s">
        <v>18</v>
      </c>
      <c r="B15" s="15">
        <v>942207</v>
      </c>
      <c r="C15" s="16">
        <v>991698</v>
      </c>
      <c r="D15" s="17">
        <f t="shared" si="0"/>
        <v>49491</v>
      </c>
      <c r="E15" s="37">
        <f t="shared" si="1"/>
        <v>5.252667407480522E-2</v>
      </c>
      <c r="F15" s="19">
        <f t="shared" si="2"/>
        <v>10</v>
      </c>
      <c r="G15" s="20">
        <f t="shared" si="3"/>
        <v>28</v>
      </c>
      <c r="J15" s="36"/>
    </row>
    <row r="16" spans="1:10" x14ac:dyDescent="0.25">
      <c r="A16" s="14" t="s">
        <v>19</v>
      </c>
      <c r="B16" s="15">
        <v>909022</v>
      </c>
      <c r="C16" s="16">
        <v>950651</v>
      </c>
      <c r="D16" s="17">
        <f t="shared" si="0"/>
        <v>41629</v>
      </c>
      <c r="E16" s="37">
        <f t="shared" si="1"/>
        <v>4.5795371289143717E-2</v>
      </c>
      <c r="F16" s="19">
        <f t="shared" si="2"/>
        <v>12</v>
      </c>
      <c r="G16" s="20">
        <f t="shared" si="3"/>
        <v>32</v>
      </c>
      <c r="J16" s="36"/>
    </row>
    <row r="17" spans="1:10" x14ac:dyDescent="0.25">
      <c r="A17" s="14" t="s">
        <v>20</v>
      </c>
      <c r="B17" s="15">
        <v>848073</v>
      </c>
      <c r="C17" s="16">
        <v>917540</v>
      </c>
      <c r="D17" s="17">
        <f t="shared" si="0"/>
        <v>69467</v>
      </c>
      <c r="E17" s="37">
        <f t="shared" si="1"/>
        <v>8.1911580724772518E-2</v>
      </c>
      <c r="F17" s="19">
        <f t="shared" si="2"/>
        <v>6</v>
      </c>
      <c r="G17" s="20">
        <f t="shared" si="3"/>
        <v>14</v>
      </c>
      <c r="J17" s="36"/>
    </row>
    <row r="18" spans="1:10" x14ac:dyDescent="0.25">
      <c r="A18" s="14" t="s">
        <v>21</v>
      </c>
      <c r="B18" s="15">
        <v>832746</v>
      </c>
      <c r="C18" s="16">
        <v>898079</v>
      </c>
      <c r="D18" s="17">
        <f t="shared" si="0"/>
        <v>65333</v>
      </c>
      <c r="E18" s="37">
        <f t="shared" si="1"/>
        <v>7.8454895010003051E-2</v>
      </c>
      <c r="F18" s="19">
        <f t="shared" si="2"/>
        <v>7</v>
      </c>
      <c r="G18" s="20">
        <f t="shared" si="3"/>
        <v>18</v>
      </c>
      <c r="J18" s="36"/>
    </row>
    <row r="19" spans="1:10" x14ac:dyDescent="0.25">
      <c r="A19" s="14" t="s">
        <v>22</v>
      </c>
      <c r="B19" s="15">
        <v>884625</v>
      </c>
      <c r="C19" s="16">
        <v>869868</v>
      </c>
      <c r="D19" s="17">
        <f t="shared" si="0"/>
        <v>-14757</v>
      </c>
      <c r="E19" s="37">
        <f t="shared" si="1"/>
        <v>-1.6681644764730819E-2</v>
      </c>
      <c r="F19" s="19">
        <f t="shared" si="2"/>
        <v>51</v>
      </c>
      <c r="G19" s="20">
        <f t="shared" si="3"/>
        <v>51</v>
      </c>
      <c r="J19" s="36"/>
    </row>
    <row r="20" spans="1:10" x14ac:dyDescent="0.25">
      <c r="A20" s="14" t="s">
        <v>23</v>
      </c>
      <c r="B20" s="15">
        <v>750533</v>
      </c>
      <c r="C20" s="16">
        <v>814749</v>
      </c>
      <c r="D20" s="17">
        <f t="shared" si="0"/>
        <v>64216</v>
      </c>
      <c r="E20" s="37">
        <f t="shared" si="1"/>
        <v>8.5560528317875431E-2</v>
      </c>
      <c r="F20" s="19">
        <f t="shared" si="2"/>
        <v>8</v>
      </c>
      <c r="G20" s="20">
        <f t="shared" si="3"/>
        <v>11</v>
      </c>
      <c r="J20" s="36"/>
    </row>
    <row r="21" spans="1:10" x14ac:dyDescent="0.25">
      <c r="A21" s="14" t="s">
        <v>24</v>
      </c>
      <c r="B21" s="15">
        <v>704332</v>
      </c>
      <c r="C21" s="16">
        <v>759837</v>
      </c>
      <c r="D21" s="17">
        <f t="shared" si="0"/>
        <v>55505</v>
      </c>
      <c r="E21" s="37">
        <f t="shared" si="1"/>
        <v>7.8805165745699471E-2</v>
      </c>
      <c r="F21" s="19">
        <f t="shared" si="2"/>
        <v>9</v>
      </c>
      <c r="G21" s="20">
        <f t="shared" si="3"/>
        <v>16</v>
      </c>
      <c r="J21" s="36"/>
    </row>
    <row r="22" spans="1:10" x14ac:dyDescent="0.25">
      <c r="A22" s="14" t="s">
        <v>25</v>
      </c>
      <c r="B22" s="15">
        <v>682955</v>
      </c>
      <c r="C22" s="16">
        <v>730768</v>
      </c>
      <c r="D22" s="17">
        <f t="shared" si="0"/>
        <v>47813</v>
      </c>
      <c r="E22" s="37">
        <f t="shared" si="1"/>
        <v>7.0009004985687198E-2</v>
      </c>
      <c r="F22" s="19">
        <f t="shared" si="2"/>
        <v>11</v>
      </c>
      <c r="G22" s="20">
        <f t="shared" si="3"/>
        <v>21</v>
      </c>
      <c r="J22" s="36"/>
    </row>
    <row r="23" spans="1:10" x14ac:dyDescent="0.25">
      <c r="A23" s="14" t="s">
        <v>26</v>
      </c>
      <c r="B23" s="15">
        <v>591520</v>
      </c>
      <c r="C23" s="16">
        <v>604211</v>
      </c>
      <c r="D23" s="17">
        <f t="shared" si="0"/>
        <v>12691</v>
      </c>
      <c r="E23" s="37">
        <f t="shared" si="1"/>
        <v>2.1454895861509331E-2</v>
      </c>
      <c r="F23" s="19">
        <f t="shared" si="2"/>
        <v>29</v>
      </c>
      <c r="G23" s="20">
        <f t="shared" si="3"/>
        <v>48</v>
      </c>
      <c r="J23" s="36"/>
    </row>
    <row r="24" spans="1:10" x14ac:dyDescent="0.25">
      <c r="A24" s="14" t="s">
        <v>27</v>
      </c>
      <c r="B24" s="15">
        <v>508882</v>
      </c>
      <c r="C24" s="16">
        <v>521931</v>
      </c>
      <c r="D24" s="17">
        <f t="shared" si="0"/>
        <v>13049</v>
      </c>
      <c r="E24" s="37">
        <f t="shared" si="1"/>
        <v>2.5642486863359286E-2</v>
      </c>
      <c r="F24" s="19">
        <f t="shared" si="2"/>
        <v>27</v>
      </c>
      <c r="G24" s="20">
        <f t="shared" si="3"/>
        <v>46</v>
      </c>
      <c r="J24" s="36"/>
    </row>
    <row r="25" spans="1:10" x14ac:dyDescent="0.25">
      <c r="A25" s="14" t="s">
        <v>28</v>
      </c>
      <c r="B25" s="15">
        <v>479769</v>
      </c>
      <c r="C25" s="16">
        <v>495520</v>
      </c>
      <c r="D25" s="17">
        <f t="shared" si="0"/>
        <v>15751</v>
      </c>
      <c r="E25" s="37">
        <f t="shared" si="1"/>
        <v>3.2830382955130487E-2</v>
      </c>
      <c r="F25" s="19">
        <f t="shared" si="2"/>
        <v>22</v>
      </c>
      <c r="G25" s="20">
        <f t="shared" si="3"/>
        <v>41</v>
      </c>
      <c r="J25" s="36"/>
    </row>
    <row r="26" spans="1:10" x14ac:dyDescent="0.25">
      <c r="A26" s="14" t="s">
        <v>29</v>
      </c>
      <c r="B26" s="15">
        <v>469180</v>
      </c>
      <c r="C26" s="16">
        <v>487187</v>
      </c>
      <c r="D26" s="17">
        <f t="shared" si="0"/>
        <v>18007</v>
      </c>
      <c r="E26" s="37">
        <f t="shared" si="1"/>
        <v>3.8379726331045652E-2</v>
      </c>
      <c r="F26" s="19">
        <f t="shared" si="2"/>
        <v>19</v>
      </c>
      <c r="G26" s="20">
        <f t="shared" si="3"/>
        <v>37</v>
      </c>
      <c r="J26" s="36"/>
    </row>
    <row r="27" spans="1:10" x14ac:dyDescent="0.25">
      <c r="A27" s="14" t="s">
        <v>30</v>
      </c>
      <c r="B27" s="15">
        <v>440761</v>
      </c>
      <c r="C27" s="16">
        <v>461339</v>
      </c>
      <c r="D27" s="17">
        <f t="shared" si="0"/>
        <v>20578</v>
      </c>
      <c r="E27" s="37">
        <f t="shared" si="1"/>
        <v>4.6687433779304427E-2</v>
      </c>
      <c r="F27" s="19">
        <f t="shared" si="2"/>
        <v>17</v>
      </c>
      <c r="G27" s="20">
        <f t="shared" si="3"/>
        <v>31</v>
      </c>
      <c r="J27" s="36"/>
    </row>
    <row r="28" spans="1:10" x14ac:dyDescent="0.25">
      <c r="A28" s="14" t="s">
        <v>31</v>
      </c>
      <c r="B28" s="15">
        <v>366951</v>
      </c>
      <c r="C28" s="16">
        <v>392037</v>
      </c>
      <c r="D28" s="17">
        <f t="shared" si="0"/>
        <v>25086</v>
      </c>
      <c r="E28" s="37">
        <f t="shared" si="1"/>
        <v>6.8363350965115227E-2</v>
      </c>
      <c r="F28" s="19">
        <f t="shared" si="2"/>
        <v>14</v>
      </c>
      <c r="G28" s="20">
        <f t="shared" si="3"/>
        <v>22</v>
      </c>
      <c r="J28" s="36"/>
    </row>
    <row r="29" spans="1:10" x14ac:dyDescent="0.25">
      <c r="A29" s="14" t="s">
        <v>32</v>
      </c>
      <c r="B29" s="15">
        <v>364873</v>
      </c>
      <c r="C29" s="16">
        <v>379661</v>
      </c>
      <c r="D29" s="38">
        <f t="shared" si="0"/>
        <v>14788</v>
      </c>
      <c r="E29" s="39">
        <f t="shared" si="1"/>
        <v>4.0529170423681662E-2</v>
      </c>
      <c r="F29" s="40">
        <f t="shared" si="2"/>
        <v>23</v>
      </c>
      <c r="G29" s="41">
        <f t="shared" si="3"/>
        <v>35</v>
      </c>
      <c r="J29" s="36"/>
    </row>
    <row r="30" spans="1:10" x14ac:dyDescent="0.25">
      <c r="A30" s="14" t="s">
        <v>33</v>
      </c>
      <c r="B30" s="15">
        <v>285300</v>
      </c>
      <c r="C30" s="16">
        <v>308060</v>
      </c>
      <c r="D30" s="17">
        <f t="shared" si="0"/>
        <v>22760</v>
      </c>
      <c r="E30" s="37">
        <f t="shared" si="1"/>
        <v>7.9775674728356116E-2</v>
      </c>
      <c r="F30" s="19">
        <f t="shared" si="2"/>
        <v>16</v>
      </c>
      <c r="G30" s="20">
        <f t="shared" si="3"/>
        <v>15</v>
      </c>
      <c r="J30" s="36"/>
    </row>
    <row r="31" spans="1:10" x14ac:dyDescent="0.25">
      <c r="A31" s="14" t="s">
        <v>34</v>
      </c>
      <c r="B31" s="15">
        <v>273292</v>
      </c>
      <c r="C31" s="16">
        <v>296391</v>
      </c>
      <c r="D31" s="17">
        <f t="shared" si="0"/>
        <v>23099</v>
      </c>
      <c r="E31" s="37">
        <f t="shared" si="1"/>
        <v>8.4521317857822409E-2</v>
      </c>
      <c r="F31" s="19">
        <f t="shared" si="2"/>
        <v>15</v>
      </c>
      <c r="G31" s="20">
        <f t="shared" si="3"/>
        <v>12</v>
      </c>
      <c r="J31" s="36"/>
    </row>
    <row r="32" spans="1:10" x14ac:dyDescent="0.25">
      <c r="A32" s="14" t="s">
        <v>35</v>
      </c>
      <c r="B32" s="15">
        <v>257987</v>
      </c>
      <c r="C32" s="16">
        <v>266491</v>
      </c>
      <c r="D32" s="17">
        <f t="shared" si="0"/>
        <v>8504</v>
      </c>
      <c r="E32" s="37">
        <f t="shared" si="1"/>
        <v>3.2962901231457398E-2</v>
      </c>
      <c r="F32" s="19">
        <f t="shared" si="2"/>
        <v>36</v>
      </c>
      <c r="G32" s="20">
        <f t="shared" si="3"/>
        <v>40</v>
      </c>
      <c r="J32" s="36"/>
    </row>
    <row r="33" spans="1:10" x14ac:dyDescent="0.25">
      <c r="A33" s="14" t="s">
        <v>36</v>
      </c>
      <c r="B33" s="15">
        <v>236177</v>
      </c>
      <c r="C33" s="16">
        <v>246735</v>
      </c>
      <c r="D33" s="17">
        <f t="shared" si="0"/>
        <v>10558</v>
      </c>
      <c r="E33" s="37">
        <f t="shared" si="1"/>
        <v>4.4703760315356701E-2</v>
      </c>
      <c r="F33" s="19">
        <f t="shared" si="2"/>
        <v>32</v>
      </c>
      <c r="G33" s="20">
        <f t="shared" si="3"/>
        <v>33</v>
      </c>
      <c r="J33" s="36"/>
    </row>
    <row r="34" spans="1:10" x14ac:dyDescent="0.25">
      <c r="A34" s="14" t="s">
        <v>38</v>
      </c>
      <c r="B34" s="15">
        <v>216698</v>
      </c>
      <c r="C34" s="16">
        <v>233565</v>
      </c>
      <c r="D34" s="17">
        <f t="shared" si="0"/>
        <v>16867</v>
      </c>
      <c r="E34" s="37">
        <f t="shared" si="1"/>
        <v>7.783643596156864E-2</v>
      </c>
      <c r="F34" s="19">
        <f t="shared" si="2"/>
        <v>20</v>
      </c>
      <c r="G34" s="20">
        <f t="shared" si="3"/>
        <v>19</v>
      </c>
      <c r="J34" s="36"/>
    </row>
    <row r="35" spans="1:10" x14ac:dyDescent="0.25">
      <c r="A35" s="14" t="s">
        <v>37</v>
      </c>
      <c r="B35" s="15">
        <v>218283</v>
      </c>
      <c r="C35" s="16">
        <v>231369</v>
      </c>
      <c r="D35" s="17">
        <f t="shared" si="0"/>
        <v>13086</v>
      </c>
      <c r="E35" s="37">
        <f t="shared" si="1"/>
        <v>5.9949698327400665E-2</v>
      </c>
      <c r="F35" s="19">
        <f t="shared" si="2"/>
        <v>25</v>
      </c>
      <c r="G35" s="20">
        <f t="shared" si="3"/>
        <v>25</v>
      </c>
      <c r="J35" s="36"/>
    </row>
    <row r="36" spans="1:10" x14ac:dyDescent="0.25">
      <c r="A36" s="14" t="s">
        <v>39</v>
      </c>
      <c r="B36" s="15">
        <v>212259</v>
      </c>
      <c r="C36" s="16">
        <v>225323</v>
      </c>
      <c r="D36" s="17">
        <f t="shared" si="0"/>
        <v>13064</v>
      </c>
      <c r="E36" s="37">
        <f t="shared" si="1"/>
        <v>6.1547449106987222E-2</v>
      </c>
      <c r="F36" s="19">
        <f t="shared" si="2"/>
        <v>26</v>
      </c>
      <c r="G36" s="20">
        <f t="shared" si="3"/>
        <v>24</v>
      </c>
      <c r="J36" s="36"/>
    </row>
    <row r="37" spans="1:10" x14ac:dyDescent="0.25">
      <c r="A37" s="14" t="s">
        <v>40</v>
      </c>
      <c r="B37" s="15">
        <v>192788</v>
      </c>
      <c r="C37" s="16">
        <v>209027</v>
      </c>
      <c r="D37" s="38">
        <f t="shared" si="0"/>
        <v>16239</v>
      </c>
      <c r="E37" s="39">
        <f t="shared" si="1"/>
        <v>8.4232421105048028E-2</v>
      </c>
      <c r="F37" s="40">
        <f t="shared" si="2"/>
        <v>21</v>
      </c>
      <c r="G37" s="41">
        <f t="shared" si="3"/>
        <v>13</v>
      </c>
      <c r="J37" s="36"/>
    </row>
    <row r="38" spans="1:10" x14ac:dyDescent="0.25">
      <c r="A38" s="14" t="s">
        <v>41</v>
      </c>
      <c r="B38" s="15">
        <v>195770</v>
      </c>
      <c r="C38" s="16">
        <v>203532</v>
      </c>
      <c r="D38" s="17">
        <f t="shared" si="0"/>
        <v>7762</v>
      </c>
      <c r="E38" s="37">
        <f t="shared" si="1"/>
        <v>3.9648567196199622E-2</v>
      </c>
      <c r="F38" s="19">
        <f t="shared" si="2"/>
        <v>37</v>
      </c>
      <c r="G38" s="20">
        <f t="shared" si="3"/>
        <v>36</v>
      </c>
      <c r="J38" s="36"/>
    </row>
    <row r="39" spans="1:10" x14ac:dyDescent="0.25">
      <c r="A39" s="14" t="s">
        <v>42</v>
      </c>
      <c r="B39" s="15">
        <v>177132</v>
      </c>
      <c r="C39" s="16">
        <v>191086</v>
      </c>
      <c r="D39" s="17">
        <f t="shared" si="0"/>
        <v>13954</v>
      </c>
      <c r="E39" s="37">
        <f t="shared" si="1"/>
        <v>7.8777408937967169E-2</v>
      </c>
      <c r="F39" s="19">
        <f t="shared" si="2"/>
        <v>24</v>
      </c>
      <c r="G39" s="20">
        <f t="shared" si="3"/>
        <v>17</v>
      </c>
      <c r="J39" s="36"/>
    </row>
    <row r="40" spans="1:10" x14ac:dyDescent="0.25">
      <c r="A40" s="14" t="s">
        <v>43</v>
      </c>
      <c r="B40" s="15">
        <v>157697</v>
      </c>
      <c r="C40" s="16">
        <v>175999</v>
      </c>
      <c r="D40" s="38">
        <f t="shared" ref="D40:D71" si="4">C40-B40</f>
        <v>18302</v>
      </c>
      <c r="E40" s="39">
        <f t="shared" ref="E40:E71" si="5">D40/B40</f>
        <v>0.11605800998116642</v>
      </c>
      <c r="F40" s="40">
        <f t="shared" si="2"/>
        <v>18</v>
      </c>
      <c r="G40" s="41">
        <f t="shared" si="3"/>
        <v>4</v>
      </c>
      <c r="J40" s="36"/>
    </row>
    <row r="41" spans="1:10" x14ac:dyDescent="0.25">
      <c r="A41" s="14" t="s">
        <v>44</v>
      </c>
      <c r="B41" s="15">
        <v>157935</v>
      </c>
      <c r="C41" s="16">
        <v>168232</v>
      </c>
      <c r="D41" s="17">
        <f t="shared" si="4"/>
        <v>10297</v>
      </c>
      <c r="E41" s="37">
        <f t="shared" si="5"/>
        <v>6.519770791781429E-2</v>
      </c>
      <c r="F41" s="19">
        <f t="shared" ref="F41:F59" si="6">RANK(D41,D$9:D$59)</f>
        <v>34</v>
      </c>
      <c r="G41" s="20">
        <f t="shared" ref="G41:G59" si="7">RANK(E41,E$9:E$59)</f>
        <v>23</v>
      </c>
      <c r="J41" s="36"/>
    </row>
    <row r="42" spans="1:10" x14ac:dyDescent="0.25">
      <c r="A42" s="14" t="s">
        <v>46</v>
      </c>
      <c r="B42" s="15">
        <v>130794</v>
      </c>
      <c r="C42" s="16">
        <v>143689</v>
      </c>
      <c r="D42" s="17">
        <f t="shared" si="4"/>
        <v>12895</v>
      </c>
      <c r="E42" s="37">
        <f t="shared" si="5"/>
        <v>9.8590149395232196E-2</v>
      </c>
      <c r="F42" s="19">
        <f t="shared" si="6"/>
        <v>28</v>
      </c>
      <c r="G42" s="20">
        <f t="shared" si="7"/>
        <v>8</v>
      </c>
      <c r="J42" s="36"/>
    </row>
    <row r="43" spans="1:10" x14ac:dyDescent="0.25">
      <c r="A43" s="14" t="s">
        <v>47</v>
      </c>
      <c r="B43" s="15">
        <v>133548</v>
      </c>
      <c r="C43" s="16">
        <v>137959</v>
      </c>
      <c r="D43" s="17">
        <f t="shared" si="4"/>
        <v>4411</v>
      </c>
      <c r="E43" s="37">
        <f t="shared" si="5"/>
        <v>3.3029322790307604E-2</v>
      </c>
      <c r="F43" s="19">
        <f t="shared" si="6"/>
        <v>39</v>
      </c>
      <c r="G43" s="20">
        <f t="shared" si="7"/>
        <v>39</v>
      </c>
      <c r="J43" s="36"/>
    </row>
    <row r="44" spans="1:10" x14ac:dyDescent="0.25">
      <c r="A44" s="14" t="s">
        <v>45</v>
      </c>
      <c r="B44" s="15">
        <v>124681</v>
      </c>
      <c r="C44" s="16">
        <v>137061</v>
      </c>
      <c r="D44" s="17">
        <f t="shared" si="4"/>
        <v>12380</v>
      </c>
      <c r="E44" s="37">
        <f t="shared" si="5"/>
        <v>9.9293396748502183E-2</v>
      </c>
      <c r="F44" s="19">
        <f t="shared" si="6"/>
        <v>30</v>
      </c>
      <c r="G44" s="20">
        <f t="shared" si="7"/>
        <v>7</v>
      </c>
      <c r="J44" s="36"/>
    </row>
    <row r="45" spans="1:10" x14ac:dyDescent="0.25">
      <c r="A45" s="14" t="s">
        <v>48</v>
      </c>
      <c r="B45" s="15">
        <v>122446</v>
      </c>
      <c r="C45" s="16">
        <v>133397</v>
      </c>
      <c r="D45" s="17">
        <f t="shared" si="4"/>
        <v>10951</v>
      </c>
      <c r="E45" s="37">
        <f t="shared" si="5"/>
        <v>8.9435342926677888E-2</v>
      </c>
      <c r="F45" s="19">
        <f t="shared" si="6"/>
        <v>31</v>
      </c>
      <c r="G45" s="20">
        <f t="shared" si="7"/>
        <v>10</v>
      </c>
      <c r="J45" s="36"/>
    </row>
    <row r="46" spans="1:10" x14ac:dyDescent="0.25">
      <c r="A46" s="21" t="s">
        <v>49</v>
      </c>
      <c r="B46" s="22">
        <v>106298</v>
      </c>
      <c r="C46" s="23">
        <v>116630</v>
      </c>
      <c r="D46" s="24">
        <f t="shared" si="4"/>
        <v>10332</v>
      </c>
      <c r="E46" s="42">
        <f t="shared" si="5"/>
        <v>9.7198442115561917E-2</v>
      </c>
      <c r="F46" s="26">
        <f t="shared" si="6"/>
        <v>33</v>
      </c>
      <c r="G46" s="27">
        <f t="shared" si="7"/>
        <v>9</v>
      </c>
      <c r="J46" s="36"/>
    </row>
    <row r="47" spans="1:10" x14ac:dyDescent="0.25">
      <c r="A47" s="14" t="s">
        <v>50</v>
      </c>
      <c r="B47" s="15">
        <v>89359</v>
      </c>
      <c r="C47" s="16">
        <v>93804</v>
      </c>
      <c r="D47" s="17">
        <f t="shared" si="4"/>
        <v>4445</v>
      </c>
      <c r="E47" s="37">
        <f t="shared" si="5"/>
        <v>4.9743170805402928E-2</v>
      </c>
      <c r="F47" s="19">
        <f t="shared" si="6"/>
        <v>38</v>
      </c>
      <c r="G47" s="20">
        <f t="shared" si="7"/>
        <v>29</v>
      </c>
      <c r="J47" s="36"/>
    </row>
    <row r="48" spans="1:10" x14ac:dyDescent="0.25">
      <c r="A48" s="14" t="s">
        <v>51</v>
      </c>
      <c r="B48" s="15">
        <v>76058</v>
      </c>
      <c r="C48" s="16">
        <v>85229</v>
      </c>
      <c r="D48" s="17">
        <f t="shared" si="4"/>
        <v>9171</v>
      </c>
      <c r="E48" s="37">
        <f t="shared" si="5"/>
        <v>0.12057903179152751</v>
      </c>
      <c r="F48" s="19">
        <f t="shared" si="6"/>
        <v>35</v>
      </c>
      <c r="G48" s="20">
        <f t="shared" si="7"/>
        <v>3</v>
      </c>
      <c r="J48" s="36"/>
    </row>
    <row r="49" spans="1:10" x14ac:dyDescent="0.25">
      <c r="A49" s="14" t="s">
        <v>52</v>
      </c>
      <c r="B49" s="15">
        <v>72531</v>
      </c>
      <c r="C49" s="16">
        <v>76763</v>
      </c>
      <c r="D49" s="17">
        <f t="shared" si="4"/>
        <v>4232</v>
      </c>
      <c r="E49" s="37">
        <f t="shared" si="5"/>
        <v>5.8347465221767245E-2</v>
      </c>
      <c r="F49" s="19">
        <f t="shared" si="6"/>
        <v>41</v>
      </c>
      <c r="G49" s="20">
        <f t="shared" si="7"/>
        <v>26</v>
      </c>
      <c r="J49" s="36"/>
    </row>
    <row r="50" spans="1:10" x14ac:dyDescent="0.25">
      <c r="A50" s="14" t="s">
        <v>53</v>
      </c>
      <c r="B50" s="15">
        <v>68999</v>
      </c>
      <c r="C50" s="16">
        <v>71555</v>
      </c>
      <c r="D50" s="17">
        <f t="shared" si="4"/>
        <v>2556</v>
      </c>
      <c r="E50" s="37">
        <f t="shared" si="5"/>
        <v>3.704401513065407E-2</v>
      </c>
      <c r="F50" s="19">
        <f t="shared" si="6"/>
        <v>44</v>
      </c>
      <c r="G50" s="20">
        <f t="shared" si="7"/>
        <v>38</v>
      </c>
      <c r="J50" s="36"/>
    </row>
    <row r="51" spans="1:10" x14ac:dyDescent="0.25">
      <c r="A51" s="14" t="s">
        <v>54</v>
      </c>
      <c r="B51" s="15">
        <v>63518</v>
      </c>
      <c r="C51" s="16">
        <v>66582</v>
      </c>
      <c r="D51" s="17">
        <f t="shared" si="4"/>
        <v>3064</v>
      </c>
      <c r="E51" s="37">
        <f t="shared" si="5"/>
        <v>4.8238294656632763E-2</v>
      </c>
      <c r="F51" s="19">
        <f t="shared" si="6"/>
        <v>42</v>
      </c>
      <c r="G51" s="20">
        <f t="shared" si="7"/>
        <v>30</v>
      </c>
      <c r="J51" s="36"/>
    </row>
    <row r="52" spans="1:10" x14ac:dyDescent="0.25">
      <c r="A52" s="14" t="s">
        <v>55</v>
      </c>
      <c r="B52" s="15">
        <v>49754</v>
      </c>
      <c r="C52" s="16">
        <v>50367</v>
      </c>
      <c r="D52" s="17">
        <f t="shared" si="4"/>
        <v>613</v>
      </c>
      <c r="E52" s="37">
        <f t="shared" si="5"/>
        <v>1.2320617437793946E-2</v>
      </c>
      <c r="F52" s="19">
        <f t="shared" si="6"/>
        <v>49</v>
      </c>
      <c r="G52" s="20">
        <f t="shared" si="7"/>
        <v>50</v>
      </c>
      <c r="J52" s="36"/>
    </row>
    <row r="53" spans="1:10" x14ac:dyDescent="0.25">
      <c r="A53" s="14" t="s">
        <v>56</v>
      </c>
      <c r="B53" s="15">
        <v>43911</v>
      </c>
      <c r="C53" s="16">
        <v>45285</v>
      </c>
      <c r="D53" s="17">
        <f t="shared" si="4"/>
        <v>1374</v>
      </c>
      <c r="E53" s="37">
        <f t="shared" si="5"/>
        <v>3.1290565006490398E-2</v>
      </c>
      <c r="F53" s="19">
        <f t="shared" si="6"/>
        <v>47</v>
      </c>
      <c r="G53" s="20">
        <f t="shared" si="7"/>
        <v>43</v>
      </c>
      <c r="J53" s="36"/>
    </row>
    <row r="54" spans="1:10" x14ac:dyDescent="0.25">
      <c r="A54" s="14" t="s">
        <v>58</v>
      </c>
      <c r="B54" s="15">
        <v>23917</v>
      </c>
      <c r="C54" s="16">
        <v>26341</v>
      </c>
      <c r="D54" s="17">
        <f t="shared" si="4"/>
        <v>2424</v>
      </c>
      <c r="E54" s="37">
        <f t="shared" si="5"/>
        <v>0.10135050382573065</v>
      </c>
      <c r="F54" s="19">
        <f t="shared" si="6"/>
        <v>45</v>
      </c>
      <c r="G54" s="20">
        <f t="shared" si="7"/>
        <v>6</v>
      </c>
      <c r="J54" s="36"/>
    </row>
    <row r="55" spans="1:10" x14ac:dyDescent="0.25">
      <c r="A55" s="14" t="s">
        <v>57</v>
      </c>
      <c r="B55" s="15">
        <v>24837</v>
      </c>
      <c r="C55" s="16">
        <v>25590</v>
      </c>
      <c r="D55" s="17">
        <f t="shared" si="4"/>
        <v>753</v>
      </c>
      <c r="E55" s="37">
        <f t="shared" si="5"/>
        <v>3.0317671216330475E-2</v>
      </c>
      <c r="F55" s="19">
        <f t="shared" si="6"/>
        <v>48</v>
      </c>
      <c r="G55" s="20">
        <f t="shared" si="7"/>
        <v>44</v>
      </c>
      <c r="J55" s="36"/>
    </row>
    <row r="56" spans="1:10" x14ac:dyDescent="0.25">
      <c r="A56" s="14" t="s">
        <v>59</v>
      </c>
      <c r="B56" s="15">
        <v>18663</v>
      </c>
      <c r="C56" s="16">
        <v>23055</v>
      </c>
      <c r="D56" s="17">
        <f t="shared" si="4"/>
        <v>4392</v>
      </c>
      <c r="E56" s="37">
        <f t="shared" si="5"/>
        <v>0.23533194020253978</v>
      </c>
      <c r="F56" s="19">
        <f t="shared" si="6"/>
        <v>40</v>
      </c>
      <c r="G56" s="20">
        <f t="shared" si="7"/>
        <v>1</v>
      </c>
      <c r="J56" s="36"/>
    </row>
    <row r="57" spans="1:10" x14ac:dyDescent="0.25">
      <c r="A57" s="14" t="s">
        <v>61</v>
      </c>
      <c r="B57" s="15">
        <v>19119</v>
      </c>
      <c r="C57" s="16">
        <v>19692</v>
      </c>
      <c r="D57" s="17">
        <f t="shared" si="4"/>
        <v>573</v>
      </c>
      <c r="E57" s="37">
        <f t="shared" si="5"/>
        <v>2.9970186725247136E-2</v>
      </c>
      <c r="F57" s="19">
        <f t="shared" si="6"/>
        <v>50</v>
      </c>
      <c r="G57" s="20">
        <f t="shared" si="7"/>
        <v>45</v>
      </c>
      <c r="J57" s="36"/>
    </row>
    <row r="58" spans="1:10" x14ac:dyDescent="0.25">
      <c r="A58" s="14" t="s">
        <v>62</v>
      </c>
      <c r="B58" s="15">
        <v>16712</v>
      </c>
      <c r="C58" s="16">
        <v>18582</v>
      </c>
      <c r="D58" s="17">
        <f t="shared" si="4"/>
        <v>1870</v>
      </c>
      <c r="E58" s="37">
        <f t="shared" si="5"/>
        <v>0.11189564384873145</v>
      </c>
      <c r="F58" s="19">
        <f t="shared" si="6"/>
        <v>46</v>
      </c>
      <c r="G58" s="20">
        <f t="shared" si="7"/>
        <v>5</v>
      </c>
      <c r="J58" s="36"/>
    </row>
    <row r="59" spans="1:10" x14ac:dyDescent="0.25">
      <c r="A59" s="28" t="s">
        <v>60</v>
      </c>
      <c r="B59" s="29">
        <v>15807</v>
      </c>
      <c r="C59" s="30">
        <v>18569</v>
      </c>
      <c r="D59" s="31">
        <f t="shared" si="4"/>
        <v>2762</v>
      </c>
      <c r="E59" s="43">
        <f t="shared" si="5"/>
        <v>0.17473271335484278</v>
      </c>
      <c r="F59" s="33">
        <f t="shared" si="6"/>
        <v>43</v>
      </c>
      <c r="G59" s="34">
        <f t="shared" si="7"/>
        <v>2</v>
      </c>
      <c r="J59" s="36"/>
    </row>
  </sheetData>
  <mergeCells count="3">
    <mergeCell ref="B6:C6"/>
    <mergeCell ref="D6:E6"/>
    <mergeCell ref="F6:G6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1"/>
  <sheetViews>
    <sheetView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J3" sqref="J3"/>
    </sheetView>
  </sheetViews>
  <sheetFormatPr defaultRowHeight="15" x14ac:dyDescent="0.25"/>
  <cols>
    <col min="1" max="1" width="18.7109375" bestFit="1" customWidth="1"/>
    <col min="2" max="5" width="10.7109375" customWidth="1"/>
    <col min="6" max="6" width="8.7109375" customWidth="1"/>
    <col min="7" max="7" width="10.7109375" customWidth="1"/>
  </cols>
  <sheetData>
    <row r="1" spans="1:10" x14ac:dyDescent="0.25">
      <c r="A1" s="1" t="s">
        <v>63</v>
      </c>
    </row>
    <row r="2" spans="1:10" x14ac:dyDescent="0.25">
      <c r="A2" t="s">
        <v>64</v>
      </c>
    </row>
    <row r="3" spans="1:10" x14ac:dyDescent="0.25">
      <c r="A3" t="s">
        <v>2</v>
      </c>
    </row>
    <row r="4" spans="1:10" x14ac:dyDescent="0.25">
      <c r="A4" t="s">
        <v>3</v>
      </c>
    </row>
    <row r="6" spans="1:10" ht="30" customHeight="1" x14ac:dyDescent="0.25">
      <c r="A6" s="2"/>
      <c r="B6" s="55" t="s">
        <v>65</v>
      </c>
      <c r="C6" s="56"/>
      <c r="D6" s="53" t="s">
        <v>5</v>
      </c>
      <c r="E6" s="54"/>
      <c r="F6" s="53" t="s">
        <v>6</v>
      </c>
      <c r="G6" s="54"/>
    </row>
    <row r="7" spans="1:10" x14ac:dyDescent="0.25">
      <c r="A7" s="3" t="s">
        <v>7</v>
      </c>
      <c r="B7" s="4">
        <v>2010</v>
      </c>
      <c r="C7" s="5">
        <v>2013</v>
      </c>
      <c r="D7" s="4" t="s">
        <v>8</v>
      </c>
      <c r="E7" s="6" t="s">
        <v>9</v>
      </c>
      <c r="F7" s="4" t="s">
        <v>8</v>
      </c>
      <c r="G7" s="6" t="s">
        <v>9</v>
      </c>
    </row>
    <row r="8" spans="1:10" x14ac:dyDescent="0.25">
      <c r="A8" s="7" t="s">
        <v>10</v>
      </c>
      <c r="B8" s="8">
        <v>21224087</v>
      </c>
      <c r="C8" s="9">
        <v>21473266</v>
      </c>
      <c r="D8" s="10">
        <f t="shared" ref="D8:D46" si="0">C8-B8</f>
        <v>249179</v>
      </c>
      <c r="E8" s="35">
        <f t="shared" ref="E8:E46" si="1">D8/B8</f>
        <v>1.1740387230791129E-2</v>
      </c>
      <c r="F8" s="12" t="s">
        <v>11</v>
      </c>
      <c r="G8" s="13" t="s">
        <v>11</v>
      </c>
      <c r="J8" s="36"/>
    </row>
    <row r="9" spans="1:10" x14ac:dyDescent="0.25">
      <c r="A9" s="14" t="s">
        <v>12</v>
      </c>
      <c r="B9" s="15">
        <v>5476637</v>
      </c>
      <c r="C9" s="16">
        <v>5426635</v>
      </c>
      <c r="D9" s="17">
        <f t="shared" si="0"/>
        <v>-50002</v>
      </c>
      <c r="E9" s="37">
        <f t="shared" si="1"/>
        <v>-9.1300555432101849E-3</v>
      </c>
      <c r="F9" s="19">
        <f t="shared" ref="F9:F46" si="2">RANK(D9,D$9:D$61)</f>
        <v>51</v>
      </c>
      <c r="G9" s="20">
        <f t="shared" ref="G9:G46" si="3">RANK(E9,E$9:E$61)</f>
        <v>35</v>
      </c>
      <c r="J9" s="36"/>
    </row>
    <row r="10" spans="1:10" x14ac:dyDescent="0.25">
      <c r="A10" s="14" t="s">
        <v>14</v>
      </c>
      <c r="B10" s="15">
        <v>3013415</v>
      </c>
      <c r="C10" s="16">
        <v>3107687</v>
      </c>
      <c r="D10" s="17">
        <f t="shared" si="0"/>
        <v>94272</v>
      </c>
      <c r="E10" s="37">
        <f t="shared" si="1"/>
        <v>3.1284107897518267E-2</v>
      </c>
      <c r="F10" s="19">
        <f t="shared" si="2"/>
        <v>1</v>
      </c>
      <c r="G10" s="20">
        <f t="shared" si="3"/>
        <v>24</v>
      </c>
      <c r="J10" s="36"/>
    </row>
    <row r="11" spans="1:10" x14ac:dyDescent="0.25">
      <c r="A11" s="14" t="s">
        <v>15</v>
      </c>
      <c r="B11" s="15">
        <v>2751779</v>
      </c>
      <c r="C11" s="16">
        <v>2839752</v>
      </c>
      <c r="D11" s="17">
        <f t="shared" si="0"/>
        <v>87973</v>
      </c>
      <c r="E11" s="37">
        <f t="shared" si="1"/>
        <v>3.1969500457703907E-2</v>
      </c>
      <c r="F11" s="19">
        <f t="shared" si="2"/>
        <v>2</v>
      </c>
      <c r="G11" s="20">
        <f t="shared" si="3"/>
        <v>23</v>
      </c>
      <c r="J11" s="36"/>
    </row>
    <row r="12" spans="1:10" x14ac:dyDescent="0.25">
      <c r="A12" s="14" t="s">
        <v>13</v>
      </c>
      <c r="B12" s="15">
        <v>2154727</v>
      </c>
      <c r="C12" s="16">
        <v>2166276</v>
      </c>
      <c r="D12" s="17">
        <f t="shared" si="0"/>
        <v>11549</v>
      </c>
      <c r="E12" s="37">
        <f t="shared" si="1"/>
        <v>5.3598437296232884E-3</v>
      </c>
      <c r="F12" s="19">
        <f t="shared" si="2"/>
        <v>8</v>
      </c>
      <c r="G12" s="20">
        <f t="shared" si="3"/>
        <v>33</v>
      </c>
      <c r="J12" s="36"/>
    </row>
    <row r="13" spans="1:10" x14ac:dyDescent="0.25">
      <c r="A13" s="14" t="s">
        <v>16</v>
      </c>
      <c r="B13" s="15">
        <v>851713</v>
      </c>
      <c r="C13" s="16">
        <v>873325</v>
      </c>
      <c r="D13" s="17">
        <f t="shared" si="0"/>
        <v>21612</v>
      </c>
      <c r="E13" s="37">
        <f t="shared" si="1"/>
        <v>2.5374744779051158E-2</v>
      </c>
      <c r="F13" s="19">
        <f t="shared" si="2"/>
        <v>3</v>
      </c>
      <c r="G13" s="20">
        <f t="shared" si="3"/>
        <v>25</v>
      </c>
      <c r="J13" s="36"/>
    </row>
    <row r="14" spans="1:10" x14ac:dyDescent="0.25">
      <c r="A14" s="14" t="s">
        <v>17</v>
      </c>
      <c r="B14" s="15">
        <v>842202</v>
      </c>
      <c r="C14" s="16">
        <v>818749</v>
      </c>
      <c r="D14" s="17">
        <f t="shared" si="0"/>
        <v>-23453</v>
      </c>
      <c r="E14" s="37">
        <f t="shared" si="1"/>
        <v>-2.7847238548471744E-2</v>
      </c>
      <c r="F14" s="19">
        <f t="shared" si="2"/>
        <v>50</v>
      </c>
      <c r="G14" s="20">
        <f t="shared" si="3"/>
        <v>41</v>
      </c>
      <c r="J14" s="36"/>
    </row>
    <row r="15" spans="1:10" x14ac:dyDescent="0.25">
      <c r="A15" s="14" t="s">
        <v>22</v>
      </c>
      <c r="B15" s="15">
        <v>572453</v>
      </c>
      <c r="C15" s="16">
        <v>576420</v>
      </c>
      <c r="D15" s="17">
        <f t="shared" si="0"/>
        <v>3967</v>
      </c>
      <c r="E15" s="37">
        <f t="shared" si="1"/>
        <v>6.9298265534463088E-3</v>
      </c>
      <c r="F15" s="19">
        <f t="shared" si="2"/>
        <v>21</v>
      </c>
      <c r="G15" s="20">
        <f t="shared" si="3"/>
        <v>31</v>
      </c>
      <c r="J15" s="36"/>
    </row>
    <row r="16" spans="1:10" x14ac:dyDescent="0.25">
      <c r="A16" s="14" t="s">
        <v>19</v>
      </c>
      <c r="B16" s="15">
        <v>515382</v>
      </c>
      <c r="C16" s="16">
        <v>503105</v>
      </c>
      <c r="D16" s="17">
        <f t="shared" si="0"/>
        <v>-12277</v>
      </c>
      <c r="E16" s="37">
        <f t="shared" si="1"/>
        <v>-2.3821165659646631E-2</v>
      </c>
      <c r="F16" s="19">
        <f t="shared" si="2"/>
        <v>48</v>
      </c>
      <c r="G16" s="20">
        <f t="shared" si="3"/>
        <v>39</v>
      </c>
      <c r="J16" s="36"/>
    </row>
    <row r="17" spans="1:10" x14ac:dyDescent="0.25">
      <c r="A17" s="14" t="s">
        <v>25</v>
      </c>
      <c r="B17" s="15">
        <v>413888</v>
      </c>
      <c r="C17" s="16">
        <v>422725</v>
      </c>
      <c r="D17" s="17">
        <f t="shared" si="0"/>
        <v>8837</v>
      </c>
      <c r="E17" s="37">
        <f t="shared" si="1"/>
        <v>2.1351186794495131E-2</v>
      </c>
      <c r="F17" s="19">
        <f t="shared" si="2"/>
        <v>12</v>
      </c>
      <c r="G17" s="20">
        <f t="shared" si="3"/>
        <v>26</v>
      </c>
      <c r="J17" s="36"/>
    </row>
    <row r="18" spans="1:10" x14ac:dyDescent="0.25">
      <c r="A18" s="14" t="s">
        <v>18</v>
      </c>
      <c r="B18" s="15">
        <v>356040</v>
      </c>
      <c r="C18" s="16">
        <v>374541</v>
      </c>
      <c r="D18" s="17">
        <f t="shared" si="0"/>
        <v>18501</v>
      </c>
      <c r="E18" s="37">
        <f t="shared" si="1"/>
        <v>5.196326255476913E-2</v>
      </c>
      <c r="F18" s="19">
        <f t="shared" si="2"/>
        <v>5</v>
      </c>
      <c r="G18" s="20">
        <f t="shared" si="3"/>
        <v>12</v>
      </c>
      <c r="J18" s="36"/>
    </row>
    <row r="19" spans="1:10" x14ac:dyDescent="0.25">
      <c r="A19" s="14" t="s">
        <v>20</v>
      </c>
      <c r="B19" s="15">
        <v>338126</v>
      </c>
      <c r="C19" s="16">
        <v>342549</v>
      </c>
      <c r="D19" s="17">
        <f t="shared" si="0"/>
        <v>4423</v>
      </c>
      <c r="E19" s="37">
        <f t="shared" si="1"/>
        <v>1.3080922496347515E-2</v>
      </c>
      <c r="F19" s="19">
        <f t="shared" si="2"/>
        <v>18</v>
      </c>
      <c r="G19" s="20">
        <f t="shared" si="3"/>
        <v>30</v>
      </c>
      <c r="J19" s="36"/>
    </row>
    <row r="20" spans="1:10" x14ac:dyDescent="0.25">
      <c r="A20" s="14" t="s">
        <v>23</v>
      </c>
      <c r="B20" s="15">
        <v>311974</v>
      </c>
      <c r="C20" s="16">
        <v>328444</v>
      </c>
      <c r="D20" s="17">
        <f t="shared" si="0"/>
        <v>16470</v>
      </c>
      <c r="E20" s="37">
        <f t="shared" si="1"/>
        <v>5.2792860943540167E-2</v>
      </c>
      <c r="F20" s="19">
        <f t="shared" si="2"/>
        <v>6</v>
      </c>
      <c r="G20" s="20">
        <f t="shared" si="3"/>
        <v>11</v>
      </c>
      <c r="J20" s="36"/>
    </row>
    <row r="21" spans="1:10" x14ac:dyDescent="0.25">
      <c r="A21" s="14" t="s">
        <v>27</v>
      </c>
      <c r="B21" s="15">
        <v>291010</v>
      </c>
      <c r="C21" s="16">
        <v>296315</v>
      </c>
      <c r="D21" s="17">
        <f t="shared" si="0"/>
        <v>5305</v>
      </c>
      <c r="E21" s="37">
        <f t="shared" si="1"/>
        <v>1.8229614102608156E-2</v>
      </c>
      <c r="F21" s="19">
        <f t="shared" si="2"/>
        <v>16</v>
      </c>
      <c r="G21" s="20">
        <f t="shared" si="3"/>
        <v>28</v>
      </c>
      <c r="J21" s="36"/>
    </row>
    <row r="22" spans="1:10" x14ac:dyDescent="0.25">
      <c r="A22" s="14" t="s">
        <v>21</v>
      </c>
      <c r="B22" s="15">
        <v>277357</v>
      </c>
      <c r="C22" s="16">
        <v>287357</v>
      </c>
      <c r="D22" s="17">
        <f t="shared" si="0"/>
        <v>10000</v>
      </c>
      <c r="E22" s="37">
        <f t="shared" si="1"/>
        <v>3.6054615531607277E-2</v>
      </c>
      <c r="F22" s="19">
        <f t="shared" si="2"/>
        <v>10</v>
      </c>
      <c r="G22" s="20">
        <f t="shared" si="3"/>
        <v>22</v>
      </c>
      <c r="J22" s="36"/>
    </row>
    <row r="23" spans="1:10" x14ac:dyDescent="0.25">
      <c r="A23" s="14" t="s">
        <v>28</v>
      </c>
      <c r="B23" s="15">
        <v>274786</v>
      </c>
      <c r="C23" s="16">
        <v>267554</v>
      </c>
      <c r="D23" s="17">
        <f t="shared" si="0"/>
        <v>-7232</v>
      </c>
      <c r="E23" s="37">
        <f t="shared" si="1"/>
        <v>-2.6318662522835951E-2</v>
      </c>
      <c r="F23" s="19">
        <f t="shared" si="2"/>
        <v>47</v>
      </c>
      <c r="G23" s="20">
        <f t="shared" si="3"/>
        <v>40</v>
      </c>
      <c r="J23" s="36"/>
    </row>
    <row r="24" spans="1:10" x14ac:dyDescent="0.25">
      <c r="A24" s="14" t="s">
        <v>24</v>
      </c>
      <c r="B24" s="15">
        <v>221269</v>
      </c>
      <c r="C24" s="16">
        <v>232621</v>
      </c>
      <c r="D24" s="17">
        <f t="shared" si="0"/>
        <v>11352</v>
      </c>
      <c r="E24" s="37">
        <f t="shared" si="1"/>
        <v>5.1304068803131028E-2</v>
      </c>
      <c r="F24" s="19">
        <f t="shared" si="2"/>
        <v>9</v>
      </c>
      <c r="G24" s="20">
        <f t="shared" si="3"/>
        <v>13</v>
      </c>
      <c r="J24" s="36"/>
    </row>
    <row r="25" spans="1:10" x14ac:dyDescent="0.25">
      <c r="A25" s="14" t="s">
        <v>29</v>
      </c>
      <c r="B25" s="15">
        <v>205127</v>
      </c>
      <c r="C25" s="16">
        <v>225056</v>
      </c>
      <c r="D25" s="17">
        <f t="shared" si="0"/>
        <v>19929</v>
      </c>
      <c r="E25" s="37">
        <f t="shared" si="1"/>
        <v>9.7154445782368967E-2</v>
      </c>
      <c r="F25" s="19">
        <f t="shared" si="2"/>
        <v>4</v>
      </c>
      <c r="G25" s="20">
        <f t="shared" si="3"/>
        <v>8</v>
      </c>
      <c r="J25" s="36"/>
    </row>
    <row r="26" spans="1:10" x14ac:dyDescent="0.25">
      <c r="A26" s="14" t="s">
        <v>32</v>
      </c>
      <c r="B26" s="15">
        <v>174688</v>
      </c>
      <c r="C26" s="16">
        <v>181428</v>
      </c>
      <c r="D26" s="38">
        <f t="shared" si="0"/>
        <v>6740</v>
      </c>
      <c r="E26" s="39">
        <f t="shared" si="1"/>
        <v>3.8583073823044517E-2</v>
      </c>
      <c r="F26" s="40">
        <f t="shared" si="2"/>
        <v>13</v>
      </c>
      <c r="G26" s="41">
        <f t="shared" si="3"/>
        <v>19</v>
      </c>
      <c r="J26" s="36"/>
    </row>
    <row r="27" spans="1:10" x14ac:dyDescent="0.25">
      <c r="A27" s="14" t="s">
        <v>41</v>
      </c>
      <c r="B27" s="15">
        <v>163395</v>
      </c>
      <c r="C27" s="16">
        <v>166016</v>
      </c>
      <c r="D27" s="17">
        <f t="shared" si="0"/>
        <v>2621</v>
      </c>
      <c r="E27" s="37">
        <f t="shared" si="1"/>
        <v>1.6040882523945039E-2</v>
      </c>
      <c r="F27" s="19">
        <f t="shared" si="2"/>
        <v>24</v>
      </c>
      <c r="G27" s="20">
        <f t="shared" si="3"/>
        <v>29</v>
      </c>
      <c r="J27" s="36"/>
    </row>
    <row r="28" spans="1:10" x14ac:dyDescent="0.25">
      <c r="A28" s="14" t="s">
        <v>34</v>
      </c>
      <c r="B28" s="15">
        <v>142845</v>
      </c>
      <c r="C28" s="16">
        <v>142512</v>
      </c>
      <c r="D28" s="17">
        <f t="shared" si="0"/>
        <v>-333</v>
      </c>
      <c r="E28" s="37">
        <f t="shared" si="1"/>
        <v>-2.3311981518429068E-3</v>
      </c>
      <c r="F28" s="19">
        <f t="shared" si="2"/>
        <v>34</v>
      </c>
      <c r="G28" s="20">
        <f t="shared" si="3"/>
        <v>34</v>
      </c>
      <c r="J28" s="36"/>
    </row>
    <row r="29" spans="1:10" x14ac:dyDescent="0.25">
      <c r="A29" s="14" t="s">
        <v>33</v>
      </c>
      <c r="B29" s="15">
        <v>143142</v>
      </c>
      <c r="C29" s="16">
        <v>140935</v>
      </c>
      <c r="D29" s="17">
        <f t="shared" si="0"/>
        <v>-2207</v>
      </c>
      <c r="E29" s="37">
        <f t="shared" si="1"/>
        <v>-1.5418255997540903E-2</v>
      </c>
      <c r="F29" s="19">
        <f t="shared" si="2"/>
        <v>40</v>
      </c>
      <c r="G29" s="20">
        <f t="shared" si="3"/>
        <v>37</v>
      </c>
      <c r="J29" s="36"/>
    </row>
    <row r="30" spans="1:10" x14ac:dyDescent="0.25">
      <c r="A30" s="14" t="s">
        <v>37</v>
      </c>
      <c r="B30" s="15">
        <v>138723</v>
      </c>
      <c r="C30" s="16">
        <v>137277</v>
      </c>
      <c r="D30" s="17">
        <f t="shared" si="0"/>
        <v>-1446</v>
      </c>
      <c r="E30" s="37">
        <f t="shared" si="1"/>
        <v>-1.042365000756904E-2</v>
      </c>
      <c r="F30" s="19">
        <f t="shared" si="2"/>
        <v>37</v>
      </c>
      <c r="G30" s="20">
        <f t="shared" si="3"/>
        <v>36</v>
      </c>
      <c r="J30" s="36"/>
    </row>
    <row r="31" spans="1:10" x14ac:dyDescent="0.25">
      <c r="A31" s="14" t="s">
        <v>40</v>
      </c>
      <c r="B31" s="15">
        <v>121331</v>
      </c>
      <c r="C31" s="16">
        <v>133189</v>
      </c>
      <c r="D31" s="17">
        <f t="shared" si="0"/>
        <v>11858</v>
      </c>
      <c r="E31" s="37">
        <f t="shared" si="1"/>
        <v>9.7732648704782779E-2</v>
      </c>
      <c r="F31" s="19">
        <f t="shared" si="2"/>
        <v>7</v>
      </c>
      <c r="G31" s="20">
        <f t="shared" si="3"/>
        <v>7</v>
      </c>
      <c r="J31" s="36"/>
    </row>
    <row r="32" spans="1:10" x14ac:dyDescent="0.25">
      <c r="A32" s="14" t="s">
        <v>39</v>
      </c>
      <c r="B32" s="15">
        <v>119805</v>
      </c>
      <c r="C32" s="16">
        <v>125890</v>
      </c>
      <c r="D32" s="17">
        <f t="shared" si="0"/>
        <v>6085</v>
      </c>
      <c r="E32" s="37">
        <f t="shared" si="1"/>
        <v>5.0790868494637119E-2</v>
      </c>
      <c r="F32" s="19">
        <f t="shared" si="2"/>
        <v>14</v>
      </c>
      <c r="G32" s="20">
        <f t="shared" si="3"/>
        <v>14</v>
      </c>
      <c r="J32" s="36"/>
    </row>
    <row r="33" spans="1:10" x14ac:dyDescent="0.25">
      <c r="A33" s="14" t="s">
        <v>35</v>
      </c>
      <c r="B33" s="15">
        <v>110337</v>
      </c>
      <c r="C33" s="16">
        <v>114425</v>
      </c>
      <c r="D33" s="17">
        <f t="shared" si="0"/>
        <v>4088</v>
      </c>
      <c r="E33" s="37">
        <f t="shared" si="1"/>
        <v>3.7050128243472272E-2</v>
      </c>
      <c r="F33" s="19">
        <f t="shared" si="2"/>
        <v>19</v>
      </c>
      <c r="G33" s="20">
        <f t="shared" si="3"/>
        <v>21</v>
      </c>
      <c r="J33" s="36"/>
    </row>
    <row r="34" spans="1:10" x14ac:dyDescent="0.25">
      <c r="A34" s="14" t="s">
        <v>26</v>
      </c>
      <c r="B34" s="15">
        <v>118387</v>
      </c>
      <c r="C34" s="16">
        <v>113606</v>
      </c>
      <c r="D34" s="17">
        <f t="shared" si="0"/>
        <v>-4781</v>
      </c>
      <c r="E34" s="37">
        <f t="shared" si="1"/>
        <v>-4.0384501676704369E-2</v>
      </c>
      <c r="F34" s="19">
        <f t="shared" si="2"/>
        <v>46</v>
      </c>
      <c r="G34" s="20">
        <f t="shared" si="3"/>
        <v>45</v>
      </c>
      <c r="J34" s="36"/>
    </row>
    <row r="35" spans="1:10" x14ac:dyDescent="0.25">
      <c r="A35" s="14" t="s">
        <v>42</v>
      </c>
      <c r="B35" s="15">
        <v>106146</v>
      </c>
      <c r="C35" s="16">
        <v>111023</v>
      </c>
      <c r="D35" s="17">
        <f t="shared" si="0"/>
        <v>4877</v>
      </c>
      <c r="E35" s="37">
        <f t="shared" si="1"/>
        <v>4.5946149642944627E-2</v>
      </c>
      <c r="F35" s="19">
        <f t="shared" si="2"/>
        <v>17</v>
      </c>
      <c r="G35" s="20">
        <f t="shared" si="3"/>
        <v>15</v>
      </c>
      <c r="J35" s="36"/>
    </row>
    <row r="36" spans="1:10" x14ac:dyDescent="0.25">
      <c r="A36" s="14" t="s">
        <v>31</v>
      </c>
      <c r="B36" s="15">
        <v>103622</v>
      </c>
      <c r="C36" s="16">
        <v>109116</v>
      </c>
      <c r="D36" s="17">
        <f t="shared" si="0"/>
        <v>5494</v>
      </c>
      <c r="E36" s="37">
        <f t="shared" si="1"/>
        <v>5.3019629036305034E-2</v>
      </c>
      <c r="F36" s="19">
        <f t="shared" si="2"/>
        <v>15</v>
      </c>
      <c r="G36" s="20">
        <f t="shared" si="3"/>
        <v>10</v>
      </c>
      <c r="J36" s="36"/>
    </row>
    <row r="37" spans="1:10" x14ac:dyDescent="0.25">
      <c r="A37" s="14" t="s">
        <v>30</v>
      </c>
      <c r="B37" s="15">
        <v>100628</v>
      </c>
      <c r="C37" s="16">
        <v>96566</v>
      </c>
      <c r="D37" s="17">
        <f t="shared" si="0"/>
        <v>-4062</v>
      </c>
      <c r="E37" s="37">
        <f t="shared" si="1"/>
        <v>-4.0366498390110112E-2</v>
      </c>
      <c r="F37" s="19">
        <f t="shared" si="2"/>
        <v>45</v>
      </c>
      <c r="G37" s="20">
        <f t="shared" si="3"/>
        <v>44</v>
      </c>
      <c r="J37" s="36"/>
    </row>
    <row r="38" spans="1:10" x14ac:dyDescent="0.25">
      <c r="A38" s="14" t="s">
        <v>43</v>
      </c>
      <c r="B38" s="15">
        <v>92905</v>
      </c>
      <c r="C38" s="16">
        <v>96458</v>
      </c>
      <c r="D38" s="17">
        <f t="shared" si="0"/>
        <v>3553</v>
      </c>
      <c r="E38" s="37">
        <f t="shared" si="1"/>
        <v>3.8243366880146387E-2</v>
      </c>
      <c r="F38" s="19">
        <f t="shared" si="2"/>
        <v>22</v>
      </c>
      <c r="G38" s="20">
        <f t="shared" si="3"/>
        <v>20</v>
      </c>
      <c r="J38" s="36"/>
    </row>
    <row r="39" spans="1:10" x14ac:dyDescent="0.25">
      <c r="A39" s="14" t="s">
        <v>48</v>
      </c>
      <c r="B39" s="15">
        <v>87573</v>
      </c>
      <c r="C39" s="16">
        <v>84876</v>
      </c>
      <c r="D39" s="17">
        <f t="shared" si="0"/>
        <v>-2697</v>
      </c>
      <c r="E39" s="37">
        <f t="shared" si="1"/>
        <v>-3.0797163509300812E-2</v>
      </c>
      <c r="F39" s="19">
        <f t="shared" si="2"/>
        <v>43</v>
      </c>
      <c r="G39" s="20">
        <f t="shared" si="3"/>
        <v>42</v>
      </c>
      <c r="J39" s="36"/>
    </row>
    <row r="40" spans="1:10" x14ac:dyDescent="0.25">
      <c r="A40" s="14" t="s">
        <v>44</v>
      </c>
      <c r="B40" s="15">
        <v>97748</v>
      </c>
      <c r="C40" s="16">
        <v>82928</v>
      </c>
      <c r="D40" s="17">
        <f t="shared" si="0"/>
        <v>-14820</v>
      </c>
      <c r="E40" s="37">
        <f t="shared" si="1"/>
        <v>-0.15161435528092645</v>
      </c>
      <c r="F40" s="19">
        <f t="shared" si="2"/>
        <v>49</v>
      </c>
      <c r="G40" s="20">
        <f t="shared" si="3"/>
        <v>50</v>
      </c>
      <c r="J40" s="36"/>
    </row>
    <row r="41" spans="1:10" x14ac:dyDescent="0.25">
      <c r="A41" s="21" t="s">
        <v>49</v>
      </c>
      <c r="B41" s="22">
        <v>61359</v>
      </c>
      <c r="C41" s="23">
        <v>70702</v>
      </c>
      <c r="D41" s="24">
        <f t="shared" si="0"/>
        <v>9343</v>
      </c>
      <c r="E41" s="42">
        <f t="shared" si="1"/>
        <v>0.15226780097459217</v>
      </c>
      <c r="F41" s="26">
        <f t="shared" si="2"/>
        <v>11</v>
      </c>
      <c r="G41" s="27">
        <f t="shared" si="3"/>
        <v>4</v>
      </c>
      <c r="J41" s="36"/>
    </row>
    <row r="42" spans="1:10" x14ac:dyDescent="0.25">
      <c r="A42" s="14" t="s">
        <v>38</v>
      </c>
      <c r="B42" s="15">
        <v>71535</v>
      </c>
      <c r="C42" s="16">
        <v>70081</v>
      </c>
      <c r="D42" s="17">
        <f t="shared" si="0"/>
        <v>-1454</v>
      </c>
      <c r="E42" s="37">
        <f t="shared" si="1"/>
        <v>-2.0325714685119171E-2</v>
      </c>
      <c r="F42" s="19">
        <f t="shared" si="2"/>
        <v>38</v>
      </c>
      <c r="G42" s="20">
        <f t="shared" si="3"/>
        <v>38</v>
      </c>
      <c r="J42" s="36"/>
    </row>
    <row r="43" spans="1:10" x14ac:dyDescent="0.25">
      <c r="A43" s="14" t="s">
        <v>46</v>
      </c>
      <c r="B43" s="15">
        <v>60015</v>
      </c>
      <c r="C43" s="16">
        <v>62521</v>
      </c>
      <c r="D43" s="17">
        <f t="shared" si="0"/>
        <v>2506</v>
      </c>
      <c r="E43" s="37">
        <f t="shared" si="1"/>
        <v>4.1756227609764225E-2</v>
      </c>
      <c r="F43" s="19">
        <f t="shared" si="2"/>
        <v>25</v>
      </c>
      <c r="G43" s="20">
        <f t="shared" si="3"/>
        <v>16</v>
      </c>
      <c r="J43" s="36"/>
    </row>
    <row r="44" spans="1:10" x14ac:dyDescent="0.25">
      <c r="A44" s="14" t="s">
        <v>47</v>
      </c>
      <c r="B44" s="15">
        <v>59530</v>
      </c>
      <c r="C44" s="16">
        <v>62014</v>
      </c>
      <c r="D44" s="17">
        <f t="shared" si="0"/>
        <v>2484</v>
      </c>
      <c r="E44" s="37">
        <f t="shared" si="1"/>
        <v>4.172686040651772E-2</v>
      </c>
      <c r="F44" s="19">
        <f t="shared" si="2"/>
        <v>26</v>
      </c>
      <c r="G44" s="20">
        <f t="shared" si="3"/>
        <v>17</v>
      </c>
      <c r="J44" s="36"/>
    </row>
    <row r="45" spans="1:10" x14ac:dyDescent="0.25">
      <c r="A45" s="14" t="s">
        <v>45</v>
      </c>
      <c r="B45" s="15">
        <v>59571</v>
      </c>
      <c r="C45" s="16">
        <v>57312</v>
      </c>
      <c r="D45" s="17">
        <f t="shared" si="0"/>
        <v>-2259</v>
      </c>
      <c r="E45" s="37">
        <f t="shared" si="1"/>
        <v>-3.7921136123281463E-2</v>
      </c>
      <c r="F45" s="19">
        <f t="shared" si="2"/>
        <v>41</v>
      </c>
      <c r="G45" s="20">
        <f t="shared" si="3"/>
        <v>43</v>
      </c>
      <c r="J45" s="36"/>
    </row>
    <row r="46" spans="1:10" x14ac:dyDescent="0.25">
      <c r="A46" s="28" t="s">
        <v>50</v>
      </c>
      <c r="B46" s="29">
        <v>54373</v>
      </c>
      <c r="C46" s="30">
        <v>54669</v>
      </c>
      <c r="D46" s="31">
        <f t="shared" si="0"/>
        <v>296</v>
      </c>
      <c r="E46" s="43">
        <f t="shared" si="1"/>
        <v>5.4438783955271918E-3</v>
      </c>
      <c r="F46" s="33">
        <f t="shared" si="2"/>
        <v>30</v>
      </c>
      <c r="G46" s="34">
        <f t="shared" si="3"/>
        <v>32</v>
      </c>
      <c r="J46" s="36"/>
    </row>
    <row r="47" spans="1:10" ht="30" customHeight="1" x14ac:dyDescent="0.25">
      <c r="A47" s="2"/>
      <c r="B47" s="55" t="s">
        <v>65</v>
      </c>
      <c r="C47" s="56"/>
      <c r="D47" s="53" t="s">
        <v>5</v>
      </c>
      <c r="E47" s="54"/>
      <c r="F47" s="53" t="s">
        <v>6</v>
      </c>
      <c r="G47" s="54"/>
    </row>
    <row r="48" spans="1:10" x14ac:dyDescent="0.25">
      <c r="A48" s="3" t="s">
        <v>7</v>
      </c>
      <c r="B48" s="4">
        <v>2010</v>
      </c>
      <c r="C48" s="5">
        <v>2013</v>
      </c>
      <c r="D48" s="4" t="s">
        <v>8</v>
      </c>
      <c r="E48" s="6" t="s">
        <v>9</v>
      </c>
      <c r="F48" s="4" t="s">
        <v>8</v>
      </c>
      <c r="G48" s="6" t="s">
        <v>9</v>
      </c>
    </row>
    <row r="49" spans="1:10" x14ac:dyDescent="0.25">
      <c r="A49" s="14" t="s">
        <v>51</v>
      </c>
      <c r="B49" s="15">
        <v>36042</v>
      </c>
      <c r="C49" s="16">
        <v>40047</v>
      </c>
      <c r="D49" s="17">
        <f t="shared" ref="D49:D61" si="4">C49-B49</f>
        <v>4005</v>
      </c>
      <c r="E49" s="37">
        <f t="shared" ref="E49:E61" si="5">D49/B49</f>
        <v>0.11112035958048942</v>
      </c>
      <c r="F49" s="19">
        <f t="shared" ref="F49:F61" si="6">RANK(D49,D$9:D$61)</f>
        <v>20</v>
      </c>
      <c r="G49" s="20">
        <f t="shared" ref="G49:G61" si="7">RANK(E49,E$9:E$61)</f>
        <v>6</v>
      </c>
      <c r="J49" s="36"/>
    </row>
    <row r="50" spans="1:10" x14ac:dyDescent="0.25">
      <c r="A50" s="14" t="s">
        <v>52</v>
      </c>
      <c r="B50" s="15">
        <v>33957</v>
      </c>
      <c r="C50" s="16">
        <v>30731</v>
      </c>
      <c r="D50" s="17">
        <f t="shared" si="4"/>
        <v>-3226</v>
      </c>
      <c r="E50" s="37">
        <f t="shared" si="5"/>
        <v>-9.500250316576847E-2</v>
      </c>
      <c r="F50" s="19">
        <f t="shared" si="6"/>
        <v>44</v>
      </c>
      <c r="G50" s="20">
        <f t="shared" si="7"/>
        <v>48</v>
      </c>
      <c r="J50" s="36"/>
    </row>
    <row r="51" spans="1:10" x14ac:dyDescent="0.25">
      <c r="A51" s="14" t="s">
        <v>54</v>
      </c>
      <c r="B51" s="15">
        <v>31861</v>
      </c>
      <c r="C51" s="16">
        <v>29896</v>
      </c>
      <c r="D51" s="17">
        <f t="shared" si="4"/>
        <v>-1965</v>
      </c>
      <c r="E51" s="37">
        <f t="shared" si="5"/>
        <v>-6.1674147076362949E-2</v>
      </c>
      <c r="F51" s="19">
        <f t="shared" si="6"/>
        <v>39</v>
      </c>
      <c r="G51" s="20">
        <f t="shared" si="7"/>
        <v>46</v>
      </c>
      <c r="J51" s="36"/>
    </row>
    <row r="52" spans="1:10" x14ac:dyDescent="0.25">
      <c r="A52" s="14" t="s">
        <v>53</v>
      </c>
      <c r="B52" s="15">
        <v>14158</v>
      </c>
      <c r="C52" s="16">
        <v>15901</v>
      </c>
      <c r="D52" s="17">
        <f t="shared" si="4"/>
        <v>1743</v>
      </c>
      <c r="E52" s="37">
        <f t="shared" si="5"/>
        <v>0.12311060884305693</v>
      </c>
      <c r="F52" s="19">
        <f t="shared" si="6"/>
        <v>27</v>
      </c>
      <c r="G52" s="20">
        <f t="shared" si="7"/>
        <v>5</v>
      </c>
      <c r="J52" s="36"/>
    </row>
    <row r="53" spans="1:10" x14ac:dyDescent="0.25">
      <c r="A53" s="14" t="s">
        <v>36</v>
      </c>
      <c r="B53" s="15">
        <v>12581</v>
      </c>
      <c r="C53" s="16">
        <v>9999</v>
      </c>
      <c r="D53" s="17">
        <f t="shared" si="4"/>
        <v>-2582</v>
      </c>
      <c r="E53" s="37">
        <f t="shared" si="5"/>
        <v>-0.20523010889436452</v>
      </c>
      <c r="F53" s="19">
        <f t="shared" si="6"/>
        <v>42</v>
      </c>
      <c r="G53" s="20">
        <f t="shared" si="7"/>
        <v>51</v>
      </c>
      <c r="J53" s="36"/>
    </row>
    <row r="54" spans="1:10" x14ac:dyDescent="0.25">
      <c r="A54" s="14" t="s">
        <v>55</v>
      </c>
      <c r="B54" s="15">
        <v>9485</v>
      </c>
      <c r="C54" s="16">
        <v>8734</v>
      </c>
      <c r="D54" s="17">
        <f t="shared" si="4"/>
        <v>-751</v>
      </c>
      <c r="E54" s="37">
        <f t="shared" si="5"/>
        <v>-7.9177648919346338E-2</v>
      </c>
      <c r="F54" s="19">
        <f t="shared" si="6"/>
        <v>35</v>
      </c>
      <c r="G54" s="20">
        <f t="shared" si="7"/>
        <v>47</v>
      </c>
      <c r="J54" s="36"/>
    </row>
    <row r="55" spans="1:10" x14ac:dyDescent="0.25">
      <c r="A55" s="14" t="s">
        <v>58</v>
      </c>
      <c r="B55" s="15">
        <v>5308</v>
      </c>
      <c r="C55" s="16">
        <v>8556</v>
      </c>
      <c r="D55" s="17">
        <f t="shared" si="4"/>
        <v>3248</v>
      </c>
      <c r="E55" s="37">
        <f t="shared" si="5"/>
        <v>0.611906556141673</v>
      </c>
      <c r="F55" s="19">
        <f t="shared" si="6"/>
        <v>23</v>
      </c>
      <c r="G55" s="20">
        <f t="shared" si="7"/>
        <v>2</v>
      </c>
      <c r="J55" s="36"/>
    </row>
    <row r="56" spans="1:10" x14ac:dyDescent="0.25">
      <c r="A56" s="14" t="s">
        <v>62</v>
      </c>
      <c r="B56" s="15">
        <v>9012</v>
      </c>
      <c r="C56" s="16">
        <v>7712</v>
      </c>
      <c r="D56" s="17">
        <f t="shared" si="4"/>
        <v>-1300</v>
      </c>
      <c r="E56" s="37">
        <f t="shared" si="5"/>
        <v>-0.1442521083000444</v>
      </c>
      <c r="F56" s="19">
        <f t="shared" si="6"/>
        <v>36</v>
      </c>
      <c r="G56" s="20">
        <f t="shared" si="7"/>
        <v>49</v>
      </c>
      <c r="J56" s="36"/>
    </row>
    <row r="57" spans="1:10" x14ac:dyDescent="0.25">
      <c r="A57" s="14" t="s">
        <v>59</v>
      </c>
      <c r="B57" s="15">
        <v>5733</v>
      </c>
      <c r="C57" s="16">
        <v>5840</v>
      </c>
      <c r="D57" s="17">
        <f t="shared" si="4"/>
        <v>107</v>
      </c>
      <c r="E57" s="37">
        <f t="shared" si="5"/>
        <v>1.8663875806732951E-2</v>
      </c>
      <c r="F57" s="19">
        <f t="shared" si="6"/>
        <v>33</v>
      </c>
      <c r="G57" s="20">
        <f t="shared" si="7"/>
        <v>27</v>
      </c>
      <c r="J57" s="36"/>
    </row>
    <row r="58" spans="1:10" x14ac:dyDescent="0.25">
      <c r="A58" s="14" t="s">
        <v>56</v>
      </c>
      <c r="B58" s="15">
        <v>4194</v>
      </c>
      <c r="C58" s="16">
        <v>4357</v>
      </c>
      <c r="D58" s="17">
        <f t="shared" si="4"/>
        <v>163</v>
      </c>
      <c r="E58" s="37">
        <f t="shared" si="5"/>
        <v>3.8865045302813546E-2</v>
      </c>
      <c r="F58" s="19">
        <f t="shared" si="6"/>
        <v>32</v>
      </c>
      <c r="G58" s="20">
        <f t="shared" si="7"/>
        <v>18</v>
      </c>
      <c r="J58" s="36"/>
    </row>
    <row r="59" spans="1:10" x14ac:dyDescent="0.25">
      <c r="A59" s="14" t="s">
        <v>61</v>
      </c>
      <c r="B59" s="15">
        <v>2234</v>
      </c>
      <c r="C59" s="16">
        <v>3323</v>
      </c>
      <c r="D59" s="17">
        <f t="shared" si="4"/>
        <v>1089</v>
      </c>
      <c r="E59" s="37">
        <f t="shared" si="5"/>
        <v>0.4874664279319606</v>
      </c>
      <c r="F59" s="19">
        <f t="shared" si="6"/>
        <v>29</v>
      </c>
      <c r="G59" s="20">
        <f t="shared" si="7"/>
        <v>3</v>
      </c>
      <c r="J59" s="36"/>
    </row>
    <row r="60" spans="1:10" x14ac:dyDescent="0.25">
      <c r="A60" s="14" t="s">
        <v>57</v>
      </c>
      <c r="B60" s="15">
        <v>2789</v>
      </c>
      <c r="C60" s="16">
        <v>2976</v>
      </c>
      <c r="D60" s="17">
        <f t="shared" si="4"/>
        <v>187</v>
      </c>
      <c r="E60" s="37">
        <f t="shared" si="5"/>
        <v>6.704912154894227E-2</v>
      </c>
      <c r="F60" s="19">
        <f t="shared" si="6"/>
        <v>31</v>
      </c>
      <c r="G60" s="20">
        <f t="shared" si="7"/>
        <v>9</v>
      </c>
      <c r="J60" s="36"/>
    </row>
    <row r="61" spans="1:10" x14ac:dyDescent="0.25">
      <c r="A61" s="28" t="s">
        <v>60</v>
      </c>
      <c r="B61" s="29">
        <v>1190</v>
      </c>
      <c r="C61" s="30">
        <v>2539</v>
      </c>
      <c r="D61" s="31">
        <f t="shared" si="4"/>
        <v>1349</v>
      </c>
      <c r="E61" s="43">
        <f t="shared" si="5"/>
        <v>1.1336134453781512</v>
      </c>
      <c r="F61" s="33">
        <f t="shared" si="6"/>
        <v>28</v>
      </c>
      <c r="G61" s="34">
        <f t="shared" si="7"/>
        <v>1</v>
      </c>
      <c r="J61" s="36"/>
    </row>
  </sheetData>
  <mergeCells count="6">
    <mergeCell ref="B6:C6"/>
    <mergeCell ref="D6:E6"/>
    <mergeCell ref="F6:G6"/>
    <mergeCell ref="B47:C47"/>
    <mergeCell ref="D47:E47"/>
    <mergeCell ref="F47:G47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9"/>
  <sheetViews>
    <sheetView workbookViewId="0">
      <pane xSplit="1" ySplit="8" topLeftCell="B35" activePane="bottomRight" state="frozen"/>
      <selection pane="topRight" activeCell="B1" sqref="B1"/>
      <selection pane="bottomLeft" activeCell="A9" sqref="A9"/>
      <selection pane="bottomRight" activeCell="J6" sqref="J6"/>
    </sheetView>
  </sheetViews>
  <sheetFormatPr defaultRowHeight="15" x14ac:dyDescent="0.25"/>
  <cols>
    <col min="1" max="1" width="18.7109375" bestFit="1" customWidth="1"/>
    <col min="2" max="5" width="10.7109375" customWidth="1"/>
    <col min="6" max="6" width="8.7109375" customWidth="1"/>
    <col min="7" max="7" width="10.7109375" customWidth="1"/>
    <col min="9" max="9" width="10.140625" bestFit="1" customWidth="1"/>
  </cols>
  <sheetData>
    <row r="1" spans="1:9" x14ac:dyDescent="0.25">
      <c r="A1" s="1" t="s">
        <v>71</v>
      </c>
    </row>
    <row r="2" spans="1:9" x14ac:dyDescent="0.25">
      <c r="A2" t="s">
        <v>67</v>
      </c>
    </row>
    <row r="3" spans="1:9" x14ac:dyDescent="0.25">
      <c r="A3" t="s">
        <v>2</v>
      </c>
    </row>
    <row r="4" spans="1:9" x14ac:dyDescent="0.25">
      <c r="A4" t="s">
        <v>3</v>
      </c>
    </row>
    <row r="6" spans="1:9" ht="30" customHeight="1" x14ac:dyDescent="0.25">
      <c r="A6" s="2"/>
      <c r="B6" s="55" t="s">
        <v>65</v>
      </c>
      <c r="C6" s="56"/>
      <c r="D6" s="53" t="s">
        <v>68</v>
      </c>
      <c r="E6" s="54"/>
      <c r="F6" s="53" t="s">
        <v>6</v>
      </c>
      <c r="G6" s="54"/>
    </row>
    <row r="7" spans="1:9" x14ac:dyDescent="0.25">
      <c r="A7" s="3" t="s">
        <v>7</v>
      </c>
      <c r="B7" s="4" t="s">
        <v>69</v>
      </c>
      <c r="C7" s="44" t="s">
        <v>70</v>
      </c>
      <c r="D7" s="4" t="s">
        <v>8</v>
      </c>
      <c r="E7" s="6" t="s">
        <v>9</v>
      </c>
      <c r="F7" s="4" t="s">
        <v>8</v>
      </c>
      <c r="G7" s="6" t="s">
        <v>9</v>
      </c>
    </row>
    <row r="8" spans="1:9" x14ac:dyDescent="0.25">
      <c r="A8" s="7" t="s">
        <v>10</v>
      </c>
      <c r="B8" s="8">
        <v>20857557</v>
      </c>
      <c r="C8" s="9">
        <v>21353628</v>
      </c>
      <c r="D8" s="10">
        <f t="shared" ref="D8:D39" si="0">C8-B8</f>
        <v>496071</v>
      </c>
      <c r="E8" s="35">
        <f t="shared" ref="E8:E39" si="1">D8/B8</f>
        <v>2.378375377327268E-2</v>
      </c>
      <c r="F8" s="12" t="s">
        <v>11</v>
      </c>
      <c r="G8" s="13" t="s">
        <v>11</v>
      </c>
      <c r="I8" s="36"/>
    </row>
    <row r="9" spans="1:9" x14ac:dyDescent="0.25">
      <c r="A9" s="14" t="s">
        <v>12</v>
      </c>
      <c r="B9" s="15">
        <v>5444477</v>
      </c>
      <c r="C9" s="16">
        <v>5428494</v>
      </c>
      <c r="D9" s="17">
        <f t="shared" si="0"/>
        <v>-15983</v>
      </c>
      <c r="E9" s="37">
        <f t="shared" si="1"/>
        <v>-2.9356355073223745E-3</v>
      </c>
      <c r="F9" s="19">
        <f t="shared" ref="F9:F40" si="2">RANK(D9,D$9:D$59)</f>
        <v>50</v>
      </c>
      <c r="G9" s="20">
        <f t="shared" ref="G9:G40" si="3">RANK(E9,E$9:E$59)</f>
        <v>40</v>
      </c>
      <c r="I9" s="36"/>
    </row>
    <row r="10" spans="1:9" x14ac:dyDescent="0.25">
      <c r="A10" s="14" t="s">
        <v>14</v>
      </c>
      <c r="B10" s="15">
        <v>2935421</v>
      </c>
      <c r="C10" s="16">
        <v>3055441</v>
      </c>
      <c r="D10" s="17">
        <f t="shared" si="0"/>
        <v>120020</v>
      </c>
      <c r="E10" s="37">
        <f t="shared" si="1"/>
        <v>4.0886809762551948E-2</v>
      </c>
      <c r="F10" s="19">
        <f t="shared" si="2"/>
        <v>2</v>
      </c>
      <c r="G10" s="20">
        <f t="shared" si="3"/>
        <v>23</v>
      </c>
      <c r="I10" s="36"/>
    </row>
    <row r="11" spans="1:9" x14ac:dyDescent="0.25">
      <c r="A11" s="14" t="s">
        <v>15</v>
      </c>
      <c r="B11" s="15">
        <v>2682092</v>
      </c>
      <c r="C11" s="16">
        <v>2814063</v>
      </c>
      <c r="D11" s="17">
        <f t="shared" si="0"/>
        <v>131971</v>
      </c>
      <c r="E11" s="37">
        <f t="shared" si="1"/>
        <v>4.9204501560722001E-2</v>
      </c>
      <c r="F11" s="19">
        <f t="shared" si="2"/>
        <v>1</v>
      </c>
      <c r="G11" s="20">
        <f t="shared" si="3"/>
        <v>21</v>
      </c>
      <c r="I11" s="36"/>
    </row>
    <row r="12" spans="1:9" x14ac:dyDescent="0.25">
      <c r="A12" s="14" t="s">
        <v>13</v>
      </c>
      <c r="B12" s="15">
        <v>2095924</v>
      </c>
      <c r="C12" s="16">
        <v>2163617</v>
      </c>
      <c r="D12" s="38">
        <f t="shared" si="0"/>
        <v>67693</v>
      </c>
      <c r="E12" s="39">
        <f t="shared" si="1"/>
        <v>3.2297449716688201E-2</v>
      </c>
      <c r="F12" s="40">
        <f t="shared" si="2"/>
        <v>3</v>
      </c>
      <c r="G12" s="41">
        <f t="shared" si="3"/>
        <v>24</v>
      </c>
      <c r="I12" s="36"/>
    </row>
    <row r="13" spans="1:9" x14ac:dyDescent="0.25">
      <c r="A13" s="14" t="s">
        <v>16</v>
      </c>
      <c r="B13" s="15">
        <v>820210</v>
      </c>
      <c r="C13" s="16">
        <v>868113</v>
      </c>
      <c r="D13" s="17">
        <f t="shared" si="0"/>
        <v>47903</v>
      </c>
      <c r="E13" s="37">
        <f t="shared" si="1"/>
        <v>5.8403335731093256E-2</v>
      </c>
      <c r="F13" s="19">
        <f t="shared" si="2"/>
        <v>4</v>
      </c>
      <c r="G13" s="20">
        <f t="shared" si="3"/>
        <v>17</v>
      </c>
      <c r="I13" s="36"/>
    </row>
    <row r="14" spans="1:9" x14ac:dyDescent="0.25">
      <c r="A14" s="14" t="s">
        <v>17</v>
      </c>
      <c r="B14" s="15">
        <v>837321</v>
      </c>
      <c r="C14" s="16">
        <v>833615</v>
      </c>
      <c r="D14" s="17">
        <f t="shared" si="0"/>
        <v>-3706</v>
      </c>
      <c r="E14" s="37">
        <f t="shared" si="1"/>
        <v>-4.4260206061952348E-3</v>
      </c>
      <c r="F14" s="19">
        <f t="shared" si="2"/>
        <v>47</v>
      </c>
      <c r="G14" s="20">
        <f t="shared" si="3"/>
        <v>42</v>
      </c>
      <c r="I14" s="36"/>
    </row>
    <row r="15" spans="1:9" x14ac:dyDescent="0.25">
      <c r="A15" s="14" t="s">
        <v>22</v>
      </c>
      <c r="B15" s="15">
        <v>589385</v>
      </c>
      <c r="C15" s="16">
        <v>569580</v>
      </c>
      <c r="D15" s="17">
        <f t="shared" si="0"/>
        <v>-19805</v>
      </c>
      <c r="E15" s="37">
        <f t="shared" si="1"/>
        <v>-3.3602823281895539E-2</v>
      </c>
      <c r="F15" s="19">
        <f t="shared" si="2"/>
        <v>51</v>
      </c>
      <c r="G15" s="20">
        <f t="shared" si="3"/>
        <v>48</v>
      </c>
      <c r="I15" s="36"/>
    </row>
    <row r="16" spans="1:9" x14ac:dyDescent="0.25">
      <c r="A16" s="14" t="s">
        <v>19</v>
      </c>
      <c r="B16" s="15">
        <v>511326</v>
      </c>
      <c r="C16" s="16">
        <v>503580</v>
      </c>
      <c r="D16" s="17">
        <f t="shared" si="0"/>
        <v>-7746</v>
      </c>
      <c r="E16" s="37">
        <f t="shared" si="1"/>
        <v>-1.5148848288567373E-2</v>
      </c>
      <c r="F16" s="19">
        <f t="shared" si="2"/>
        <v>49</v>
      </c>
      <c r="G16" s="20">
        <f t="shared" si="3"/>
        <v>44</v>
      </c>
      <c r="I16" s="36"/>
    </row>
    <row r="17" spans="1:9" x14ac:dyDescent="0.25">
      <c r="A17" s="14" t="s">
        <v>25</v>
      </c>
      <c r="B17" s="15">
        <v>413675</v>
      </c>
      <c r="C17" s="16">
        <v>418173</v>
      </c>
      <c r="D17" s="17">
        <f t="shared" si="0"/>
        <v>4498</v>
      </c>
      <c r="E17" s="37">
        <f t="shared" si="1"/>
        <v>1.087327007916843E-2</v>
      </c>
      <c r="F17" s="19">
        <f t="shared" si="2"/>
        <v>17</v>
      </c>
      <c r="G17" s="20">
        <f t="shared" si="3"/>
        <v>33</v>
      </c>
      <c r="I17" s="36"/>
    </row>
    <row r="18" spans="1:9" x14ac:dyDescent="0.25">
      <c r="A18" s="14" t="s">
        <v>18</v>
      </c>
      <c r="B18" s="15">
        <v>341140</v>
      </c>
      <c r="C18" s="16">
        <v>359220</v>
      </c>
      <c r="D18" s="17">
        <f t="shared" si="0"/>
        <v>18080</v>
      </c>
      <c r="E18" s="37">
        <f t="shared" si="1"/>
        <v>5.2998768833909832E-2</v>
      </c>
      <c r="F18" s="19">
        <f t="shared" si="2"/>
        <v>7</v>
      </c>
      <c r="G18" s="20">
        <f t="shared" si="3"/>
        <v>19</v>
      </c>
      <c r="I18" s="36"/>
    </row>
    <row r="19" spans="1:9" x14ac:dyDescent="0.25">
      <c r="A19" s="14" t="s">
        <v>20</v>
      </c>
      <c r="B19" s="15">
        <v>321859</v>
      </c>
      <c r="C19" s="16">
        <v>336693</v>
      </c>
      <c r="D19" s="17">
        <f t="shared" si="0"/>
        <v>14834</v>
      </c>
      <c r="E19" s="37">
        <f t="shared" si="1"/>
        <v>4.60885045936264E-2</v>
      </c>
      <c r="F19" s="19">
        <f t="shared" si="2"/>
        <v>9</v>
      </c>
      <c r="G19" s="20">
        <f t="shared" si="3"/>
        <v>22</v>
      </c>
      <c r="I19" s="36"/>
    </row>
    <row r="20" spans="1:9" x14ac:dyDescent="0.25">
      <c r="A20" s="14" t="s">
        <v>23</v>
      </c>
      <c r="B20" s="15">
        <v>305152</v>
      </c>
      <c r="C20" s="16">
        <v>332827</v>
      </c>
      <c r="D20" s="17">
        <f t="shared" si="0"/>
        <v>27675</v>
      </c>
      <c r="E20" s="37">
        <f t="shared" si="1"/>
        <v>9.0692507340604023E-2</v>
      </c>
      <c r="F20" s="19">
        <f t="shared" si="2"/>
        <v>6</v>
      </c>
      <c r="G20" s="20">
        <f t="shared" si="3"/>
        <v>12</v>
      </c>
      <c r="I20" s="36"/>
    </row>
    <row r="21" spans="1:9" x14ac:dyDescent="0.25">
      <c r="A21" s="14" t="s">
        <v>27</v>
      </c>
      <c r="B21" s="15">
        <v>298359</v>
      </c>
      <c r="C21" s="16">
        <v>303951</v>
      </c>
      <c r="D21" s="17">
        <f t="shared" si="0"/>
        <v>5592</v>
      </c>
      <c r="E21" s="37">
        <f t="shared" si="1"/>
        <v>1.8742521593114337E-2</v>
      </c>
      <c r="F21" s="19">
        <f t="shared" si="2"/>
        <v>16</v>
      </c>
      <c r="G21" s="20">
        <f t="shared" si="3"/>
        <v>30</v>
      </c>
      <c r="I21" s="36"/>
    </row>
    <row r="22" spans="1:9" x14ac:dyDescent="0.25">
      <c r="A22" s="14" t="s">
        <v>21</v>
      </c>
      <c r="B22" s="15">
        <v>268480</v>
      </c>
      <c r="C22" s="16">
        <v>284815</v>
      </c>
      <c r="D22" s="17">
        <f t="shared" si="0"/>
        <v>16335</v>
      </c>
      <c r="E22" s="37">
        <f t="shared" si="1"/>
        <v>6.0842520858164481E-2</v>
      </c>
      <c r="F22" s="19">
        <f t="shared" si="2"/>
        <v>8</v>
      </c>
      <c r="G22" s="20">
        <f t="shared" si="3"/>
        <v>15</v>
      </c>
      <c r="I22" s="36"/>
    </row>
    <row r="23" spans="1:9" x14ac:dyDescent="0.25">
      <c r="A23" s="14" t="s">
        <v>28</v>
      </c>
      <c r="B23" s="15">
        <v>275509</v>
      </c>
      <c r="C23" s="16">
        <v>273163</v>
      </c>
      <c r="D23" s="17">
        <f t="shared" si="0"/>
        <v>-2346</v>
      </c>
      <c r="E23" s="37">
        <f t="shared" si="1"/>
        <v>-8.5151483254630525E-3</v>
      </c>
      <c r="F23" s="19">
        <f t="shared" si="2"/>
        <v>46</v>
      </c>
      <c r="G23" s="20">
        <f t="shared" si="3"/>
        <v>43</v>
      </c>
      <c r="I23" s="36"/>
    </row>
    <row r="24" spans="1:9" x14ac:dyDescent="0.25">
      <c r="A24" s="14" t="s">
        <v>24</v>
      </c>
      <c r="B24" s="15">
        <v>202059</v>
      </c>
      <c r="C24" s="16">
        <v>230136</v>
      </c>
      <c r="D24" s="17">
        <f t="shared" si="0"/>
        <v>28077</v>
      </c>
      <c r="E24" s="37">
        <f t="shared" si="1"/>
        <v>0.13895446379522813</v>
      </c>
      <c r="F24" s="19">
        <f t="shared" si="2"/>
        <v>5</v>
      </c>
      <c r="G24" s="20">
        <f t="shared" si="3"/>
        <v>8</v>
      </c>
      <c r="I24" s="36"/>
    </row>
    <row r="25" spans="1:9" x14ac:dyDescent="0.25">
      <c r="A25" s="14" t="s">
        <v>29</v>
      </c>
      <c r="B25" s="15">
        <v>201931</v>
      </c>
      <c r="C25" s="16">
        <v>207589</v>
      </c>
      <c r="D25" s="17">
        <f t="shared" si="0"/>
        <v>5658</v>
      </c>
      <c r="E25" s="37">
        <f t="shared" si="1"/>
        <v>2.8019471997860656E-2</v>
      </c>
      <c r="F25" s="19">
        <f t="shared" si="2"/>
        <v>15</v>
      </c>
      <c r="G25" s="20">
        <f t="shared" si="3"/>
        <v>27</v>
      </c>
      <c r="I25" s="36"/>
    </row>
    <row r="26" spans="1:9" x14ac:dyDescent="0.25">
      <c r="A26" s="14" t="s">
        <v>32</v>
      </c>
      <c r="B26" s="15">
        <v>176489</v>
      </c>
      <c r="C26" s="16">
        <v>177247</v>
      </c>
      <c r="D26" s="17">
        <f t="shared" si="0"/>
        <v>758</v>
      </c>
      <c r="E26" s="37">
        <f t="shared" si="1"/>
        <v>4.2948852336406234E-3</v>
      </c>
      <c r="F26" s="19">
        <f t="shared" si="2"/>
        <v>32</v>
      </c>
      <c r="G26" s="20">
        <f t="shared" si="3"/>
        <v>35</v>
      </c>
      <c r="I26" s="36"/>
    </row>
    <row r="27" spans="1:9" x14ac:dyDescent="0.25">
      <c r="A27" s="14" t="s">
        <v>41</v>
      </c>
      <c r="B27" s="15">
        <v>157750</v>
      </c>
      <c r="C27" s="16">
        <v>159965</v>
      </c>
      <c r="D27" s="17">
        <f t="shared" si="0"/>
        <v>2215</v>
      </c>
      <c r="E27" s="37">
        <f t="shared" si="1"/>
        <v>1.404120443740095E-2</v>
      </c>
      <c r="F27" s="19">
        <f t="shared" si="2"/>
        <v>22</v>
      </c>
      <c r="G27" s="20">
        <f t="shared" si="3"/>
        <v>32</v>
      </c>
      <c r="I27" s="36"/>
    </row>
    <row r="28" spans="1:9" x14ac:dyDescent="0.25">
      <c r="A28" s="14" t="s">
        <v>33</v>
      </c>
      <c r="B28" s="15">
        <v>140343</v>
      </c>
      <c r="C28" s="16">
        <v>144831</v>
      </c>
      <c r="D28" s="17">
        <f t="shared" si="0"/>
        <v>4488</v>
      </c>
      <c r="E28" s="37">
        <f t="shared" si="1"/>
        <v>3.1978794809858706E-2</v>
      </c>
      <c r="F28" s="19">
        <f t="shared" si="2"/>
        <v>18</v>
      </c>
      <c r="G28" s="20">
        <f t="shared" si="3"/>
        <v>25</v>
      </c>
      <c r="I28" s="36"/>
    </row>
    <row r="29" spans="1:9" x14ac:dyDescent="0.25">
      <c r="A29" s="14" t="s">
        <v>37</v>
      </c>
      <c r="B29" s="15">
        <v>135339</v>
      </c>
      <c r="C29" s="16">
        <v>143034</v>
      </c>
      <c r="D29" s="17">
        <f t="shared" si="0"/>
        <v>7695</v>
      </c>
      <c r="E29" s="37">
        <f t="shared" si="1"/>
        <v>5.6857225190078249E-2</v>
      </c>
      <c r="F29" s="19">
        <f t="shared" si="2"/>
        <v>12</v>
      </c>
      <c r="G29" s="20">
        <f t="shared" si="3"/>
        <v>18</v>
      </c>
      <c r="I29" s="36"/>
    </row>
    <row r="30" spans="1:9" x14ac:dyDescent="0.25">
      <c r="A30" s="14" t="s">
        <v>34</v>
      </c>
      <c r="B30" s="15">
        <v>140877</v>
      </c>
      <c r="C30" s="16">
        <v>141419</v>
      </c>
      <c r="D30" s="17">
        <f t="shared" si="0"/>
        <v>542</v>
      </c>
      <c r="E30" s="37">
        <f t="shared" si="1"/>
        <v>3.847327810785295E-3</v>
      </c>
      <c r="F30" s="19">
        <f t="shared" si="2"/>
        <v>35</v>
      </c>
      <c r="G30" s="20">
        <f t="shared" si="3"/>
        <v>37</v>
      </c>
      <c r="I30" s="36"/>
    </row>
    <row r="31" spans="1:9" x14ac:dyDescent="0.25">
      <c r="A31" s="14" t="s">
        <v>40</v>
      </c>
      <c r="B31" s="15">
        <v>118759</v>
      </c>
      <c r="C31" s="16">
        <v>126906</v>
      </c>
      <c r="D31" s="17">
        <f t="shared" si="0"/>
        <v>8147</v>
      </c>
      <c r="E31" s="37">
        <f t="shared" si="1"/>
        <v>6.8601116546956442E-2</v>
      </c>
      <c r="F31" s="19">
        <f t="shared" si="2"/>
        <v>11</v>
      </c>
      <c r="G31" s="20">
        <f t="shared" si="3"/>
        <v>13</v>
      </c>
      <c r="I31" s="36"/>
    </row>
    <row r="32" spans="1:9" x14ac:dyDescent="0.25">
      <c r="A32" s="14" t="s">
        <v>39</v>
      </c>
      <c r="B32" s="15">
        <v>123032</v>
      </c>
      <c r="C32" s="16">
        <v>122906</v>
      </c>
      <c r="D32" s="17">
        <f t="shared" si="0"/>
        <v>-126</v>
      </c>
      <c r="E32" s="37">
        <f t="shared" si="1"/>
        <v>-1.0241238051888939E-3</v>
      </c>
      <c r="F32" s="19">
        <f t="shared" si="2"/>
        <v>39</v>
      </c>
      <c r="G32" s="20">
        <f t="shared" si="3"/>
        <v>39</v>
      </c>
      <c r="I32" s="36"/>
    </row>
    <row r="33" spans="1:9" x14ac:dyDescent="0.25">
      <c r="A33" s="14" t="s">
        <v>26</v>
      </c>
      <c r="B33" s="15">
        <v>114128</v>
      </c>
      <c r="C33" s="16">
        <v>113760</v>
      </c>
      <c r="D33" s="17">
        <f t="shared" si="0"/>
        <v>-368</v>
      </c>
      <c r="E33" s="37">
        <f t="shared" si="1"/>
        <v>-3.2244497406420862E-3</v>
      </c>
      <c r="F33" s="19">
        <f t="shared" si="2"/>
        <v>40</v>
      </c>
      <c r="G33" s="20">
        <f t="shared" si="3"/>
        <v>41</v>
      </c>
      <c r="I33" s="36"/>
    </row>
    <row r="34" spans="1:9" x14ac:dyDescent="0.25">
      <c r="A34" s="14" t="s">
        <v>35</v>
      </c>
      <c r="B34" s="15">
        <v>110235</v>
      </c>
      <c r="C34" s="16">
        <v>111233</v>
      </c>
      <c r="D34" s="17">
        <f t="shared" si="0"/>
        <v>998</v>
      </c>
      <c r="E34" s="37">
        <f t="shared" si="1"/>
        <v>9.0533859482015699E-3</v>
      </c>
      <c r="F34" s="19">
        <f t="shared" si="2"/>
        <v>29</v>
      </c>
      <c r="G34" s="20">
        <f t="shared" si="3"/>
        <v>34</v>
      </c>
      <c r="I34" s="36"/>
    </row>
    <row r="35" spans="1:9" x14ac:dyDescent="0.25">
      <c r="A35" s="14" t="s">
        <v>42</v>
      </c>
      <c r="B35" s="15">
        <v>102262</v>
      </c>
      <c r="C35" s="16">
        <v>108298</v>
      </c>
      <c r="D35" s="17">
        <f t="shared" si="0"/>
        <v>6036</v>
      </c>
      <c r="E35" s="37">
        <f t="shared" si="1"/>
        <v>5.9024857718409575E-2</v>
      </c>
      <c r="F35" s="19">
        <f t="shared" si="2"/>
        <v>14</v>
      </c>
      <c r="G35" s="20">
        <f t="shared" si="3"/>
        <v>16</v>
      </c>
      <c r="I35" s="36"/>
    </row>
    <row r="36" spans="1:9" x14ac:dyDescent="0.25">
      <c r="A36" s="14" t="s">
        <v>31</v>
      </c>
      <c r="B36" s="15">
        <v>106863</v>
      </c>
      <c r="C36" s="16">
        <v>107321</v>
      </c>
      <c r="D36" s="17">
        <f t="shared" si="0"/>
        <v>458</v>
      </c>
      <c r="E36" s="37">
        <f t="shared" si="1"/>
        <v>4.2858613364775457E-3</v>
      </c>
      <c r="F36" s="19">
        <f t="shared" si="2"/>
        <v>36</v>
      </c>
      <c r="G36" s="20">
        <f t="shared" si="3"/>
        <v>36</v>
      </c>
      <c r="I36" s="36"/>
    </row>
    <row r="37" spans="1:9" x14ac:dyDescent="0.25">
      <c r="A37" s="14" t="s">
        <v>30</v>
      </c>
      <c r="B37" s="15">
        <v>97022</v>
      </c>
      <c r="C37" s="16">
        <v>95472</v>
      </c>
      <c r="D37" s="17">
        <f t="shared" si="0"/>
        <v>-1550</v>
      </c>
      <c r="E37" s="37">
        <f t="shared" si="1"/>
        <v>-1.5975758075488032E-2</v>
      </c>
      <c r="F37" s="19">
        <f t="shared" si="2"/>
        <v>44</v>
      </c>
      <c r="G37" s="20">
        <f t="shared" si="3"/>
        <v>45</v>
      </c>
      <c r="I37" s="36"/>
    </row>
    <row r="38" spans="1:9" x14ac:dyDescent="0.25">
      <c r="A38" s="14" t="s">
        <v>43</v>
      </c>
      <c r="B38" s="15">
        <v>85304</v>
      </c>
      <c r="C38" s="16">
        <v>93871</v>
      </c>
      <c r="D38" s="17">
        <f t="shared" si="0"/>
        <v>8567</v>
      </c>
      <c r="E38" s="37">
        <f t="shared" si="1"/>
        <v>0.10042905373722218</v>
      </c>
      <c r="F38" s="19">
        <f t="shared" si="2"/>
        <v>10</v>
      </c>
      <c r="G38" s="20">
        <f t="shared" si="3"/>
        <v>11</v>
      </c>
      <c r="I38" s="36"/>
    </row>
    <row r="39" spans="1:9" x14ac:dyDescent="0.25">
      <c r="A39" s="14" t="s">
        <v>44</v>
      </c>
      <c r="B39" s="15">
        <v>93722</v>
      </c>
      <c r="C39" s="16">
        <v>87043</v>
      </c>
      <c r="D39" s="17">
        <f t="shared" si="0"/>
        <v>-6679</v>
      </c>
      <c r="E39" s="37">
        <f t="shared" si="1"/>
        <v>-7.1263950833315548E-2</v>
      </c>
      <c r="F39" s="19">
        <f t="shared" si="2"/>
        <v>48</v>
      </c>
      <c r="G39" s="20">
        <f t="shared" si="3"/>
        <v>50</v>
      </c>
      <c r="I39" s="36"/>
    </row>
    <row r="40" spans="1:9" x14ac:dyDescent="0.25">
      <c r="A40" s="14" t="s">
        <v>48</v>
      </c>
      <c r="B40" s="15">
        <v>82968</v>
      </c>
      <c r="C40" s="16">
        <v>84756</v>
      </c>
      <c r="D40" s="17">
        <f t="shared" ref="D40:D71" si="4">C40-B40</f>
        <v>1788</v>
      </c>
      <c r="E40" s="37">
        <f t="shared" ref="E40:E71" si="5">D40/B40</f>
        <v>2.1550477292450101E-2</v>
      </c>
      <c r="F40" s="19">
        <f t="shared" si="2"/>
        <v>24</v>
      </c>
      <c r="G40" s="20">
        <f t="shared" si="3"/>
        <v>29</v>
      </c>
      <c r="I40" s="36"/>
    </row>
    <row r="41" spans="1:9" x14ac:dyDescent="0.25">
      <c r="A41" s="14" t="s">
        <v>38</v>
      </c>
      <c r="B41" s="15">
        <v>69611</v>
      </c>
      <c r="C41" s="16">
        <v>71335</v>
      </c>
      <c r="D41" s="17">
        <f t="shared" si="4"/>
        <v>1724</v>
      </c>
      <c r="E41" s="37">
        <f t="shared" si="5"/>
        <v>2.4766200744135266E-2</v>
      </c>
      <c r="F41" s="19">
        <f t="shared" ref="F41:F59" si="6">RANK(D41,D$9:D$59)</f>
        <v>25</v>
      </c>
      <c r="G41" s="20">
        <f t="shared" ref="G41:G59" si="7">RANK(E41,E$9:E$59)</f>
        <v>28</v>
      </c>
      <c r="I41" s="36"/>
    </row>
    <row r="42" spans="1:9" x14ac:dyDescent="0.25">
      <c r="A42" s="21" t="s">
        <v>49</v>
      </c>
      <c r="B42" s="22">
        <v>62035</v>
      </c>
      <c r="C42" s="23">
        <v>68954</v>
      </c>
      <c r="D42" s="24">
        <f t="shared" si="4"/>
        <v>6919</v>
      </c>
      <c r="E42" s="42">
        <f t="shared" si="5"/>
        <v>0.11153381155799146</v>
      </c>
      <c r="F42" s="26">
        <f t="shared" si="6"/>
        <v>13</v>
      </c>
      <c r="G42" s="27">
        <f t="shared" si="7"/>
        <v>9</v>
      </c>
      <c r="I42" s="36"/>
    </row>
    <row r="43" spans="1:9" x14ac:dyDescent="0.25">
      <c r="A43" s="14" t="s">
        <v>47</v>
      </c>
      <c r="B43" s="15">
        <v>58201</v>
      </c>
      <c r="C43" s="16">
        <v>61996</v>
      </c>
      <c r="D43" s="17">
        <f t="shared" si="4"/>
        <v>3795</v>
      </c>
      <c r="E43" s="37">
        <f t="shared" si="5"/>
        <v>6.5205065205065207E-2</v>
      </c>
      <c r="F43" s="19">
        <f t="shared" si="6"/>
        <v>20</v>
      </c>
      <c r="G43" s="20">
        <f t="shared" si="7"/>
        <v>14</v>
      </c>
      <c r="I43" s="36"/>
    </row>
    <row r="44" spans="1:9" x14ac:dyDescent="0.25">
      <c r="A44" s="14" t="s">
        <v>46</v>
      </c>
      <c r="B44" s="15">
        <v>58348</v>
      </c>
      <c r="C44" s="16">
        <v>58461</v>
      </c>
      <c r="D44" s="38">
        <f t="shared" si="4"/>
        <v>113</v>
      </c>
      <c r="E44" s="39">
        <f t="shared" si="5"/>
        <v>1.9366559265099061E-3</v>
      </c>
      <c r="F44" s="40">
        <f t="shared" si="6"/>
        <v>38</v>
      </c>
      <c r="G44" s="41">
        <f t="shared" si="7"/>
        <v>38</v>
      </c>
      <c r="I44" s="36"/>
    </row>
    <row r="45" spans="1:9" x14ac:dyDescent="0.25">
      <c r="A45" s="14" t="s">
        <v>45</v>
      </c>
      <c r="B45" s="15">
        <v>54730</v>
      </c>
      <c r="C45" s="16">
        <v>56352</v>
      </c>
      <c r="D45" s="17">
        <f t="shared" si="4"/>
        <v>1622</v>
      </c>
      <c r="E45" s="37">
        <f t="shared" si="5"/>
        <v>2.963639685729947E-2</v>
      </c>
      <c r="F45" s="19">
        <f t="shared" si="6"/>
        <v>26</v>
      </c>
      <c r="G45" s="20">
        <f t="shared" si="7"/>
        <v>26</v>
      </c>
      <c r="I45" s="36"/>
    </row>
    <row r="46" spans="1:9" x14ac:dyDescent="0.25">
      <c r="A46" s="28" t="s">
        <v>50</v>
      </c>
      <c r="B46" s="29">
        <v>54634</v>
      </c>
      <c r="C46" s="30">
        <v>55437</v>
      </c>
      <c r="D46" s="31">
        <f t="shared" si="4"/>
        <v>803</v>
      </c>
      <c r="E46" s="43">
        <f t="shared" si="5"/>
        <v>1.4697807226269356E-2</v>
      </c>
      <c r="F46" s="33">
        <f t="shared" si="6"/>
        <v>30</v>
      </c>
      <c r="G46" s="34">
        <f t="shared" si="7"/>
        <v>31</v>
      </c>
      <c r="I46" s="36"/>
    </row>
    <row r="47" spans="1:9" x14ac:dyDescent="0.25">
      <c r="A47" s="14" t="s">
        <v>51</v>
      </c>
      <c r="B47" s="15">
        <v>35822</v>
      </c>
      <c r="C47" s="16">
        <v>39722</v>
      </c>
      <c r="D47" s="17">
        <f t="shared" si="4"/>
        <v>3900</v>
      </c>
      <c r="E47" s="37">
        <f t="shared" si="5"/>
        <v>0.108871643124337</v>
      </c>
      <c r="F47" s="19">
        <f t="shared" si="6"/>
        <v>19</v>
      </c>
      <c r="G47" s="20">
        <f t="shared" si="7"/>
        <v>10</v>
      </c>
      <c r="I47" s="36"/>
    </row>
    <row r="48" spans="1:9" x14ac:dyDescent="0.25">
      <c r="A48" s="14" t="s">
        <v>54</v>
      </c>
      <c r="B48" s="15">
        <v>34200</v>
      </c>
      <c r="C48" s="16">
        <v>33328</v>
      </c>
      <c r="D48" s="17">
        <f t="shared" si="4"/>
        <v>-872</v>
      </c>
      <c r="E48" s="37">
        <f t="shared" si="5"/>
        <v>-2.5497076023391813E-2</v>
      </c>
      <c r="F48" s="19">
        <f t="shared" si="6"/>
        <v>42</v>
      </c>
      <c r="G48" s="20">
        <f t="shared" si="7"/>
        <v>46</v>
      </c>
      <c r="I48" s="36"/>
    </row>
    <row r="49" spans="1:9" x14ac:dyDescent="0.25">
      <c r="A49" s="14" t="s">
        <v>52</v>
      </c>
      <c r="B49" s="15">
        <v>34006</v>
      </c>
      <c r="C49" s="16">
        <v>32905</v>
      </c>
      <c r="D49" s="17">
        <f t="shared" si="4"/>
        <v>-1101</v>
      </c>
      <c r="E49" s="37">
        <f t="shared" si="5"/>
        <v>-3.2376639416573545E-2</v>
      </c>
      <c r="F49" s="19">
        <f t="shared" si="6"/>
        <v>43</v>
      </c>
      <c r="G49" s="20">
        <f t="shared" si="7"/>
        <v>47</v>
      </c>
      <c r="I49" s="36"/>
    </row>
    <row r="50" spans="1:9" x14ac:dyDescent="0.25">
      <c r="A50" s="14" t="s">
        <v>53</v>
      </c>
      <c r="B50" s="15">
        <v>14301</v>
      </c>
      <c r="C50" s="16">
        <v>15045</v>
      </c>
      <c r="D50" s="17">
        <f t="shared" si="4"/>
        <v>744</v>
      </c>
      <c r="E50" s="37">
        <f t="shared" si="5"/>
        <v>5.2024333962659951E-2</v>
      </c>
      <c r="F50" s="19">
        <f t="shared" si="6"/>
        <v>33</v>
      </c>
      <c r="G50" s="20">
        <f t="shared" si="7"/>
        <v>20</v>
      </c>
      <c r="I50" s="36"/>
    </row>
    <row r="51" spans="1:9" x14ac:dyDescent="0.25">
      <c r="A51" s="14" t="s">
        <v>62</v>
      </c>
      <c r="B51" s="15">
        <v>9203</v>
      </c>
      <c r="C51" s="16">
        <v>11704</v>
      </c>
      <c r="D51" s="17">
        <f t="shared" si="4"/>
        <v>2501</v>
      </c>
      <c r="E51" s="37">
        <f t="shared" si="5"/>
        <v>0.27175920895360206</v>
      </c>
      <c r="F51" s="19">
        <f t="shared" si="6"/>
        <v>21</v>
      </c>
      <c r="G51" s="20">
        <f t="shared" si="7"/>
        <v>4</v>
      </c>
      <c r="I51" s="36"/>
    </row>
    <row r="52" spans="1:9" x14ac:dyDescent="0.25">
      <c r="A52" s="14" t="s">
        <v>36</v>
      </c>
      <c r="B52" s="15">
        <v>12947</v>
      </c>
      <c r="C52" s="16">
        <v>11253</v>
      </c>
      <c r="D52" s="17">
        <f t="shared" si="4"/>
        <v>-1694</v>
      </c>
      <c r="E52" s="37">
        <f t="shared" si="5"/>
        <v>-0.13084112149532709</v>
      </c>
      <c r="F52" s="19">
        <f t="shared" si="6"/>
        <v>45</v>
      </c>
      <c r="G52" s="20">
        <f t="shared" si="7"/>
        <v>51</v>
      </c>
      <c r="I52" s="36"/>
    </row>
    <row r="53" spans="1:9" x14ac:dyDescent="0.25">
      <c r="A53" s="14" t="s">
        <v>55</v>
      </c>
      <c r="B53" s="15">
        <v>9231</v>
      </c>
      <c r="C53" s="16">
        <v>8845</v>
      </c>
      <c r="D53" s="17">
        <f t="shared" si="4"/>
        <v>-386</v>
      </c>
      <c r="E53" s="37">
        <f t="shared" si="5"/>
        <v>-4.1815621276134765E-2</v>
      </c>
      <c r="F53" s="19">
        <f t="shared" si="6"/>
        <v>41</v>
      </c>
      <c r="G53" s="20">
        <f t="shared" si="7"/>
        <v>49</v>
      </c>
      <c r="I53" s="36"/>
    </row>
    <row r="54" spans="1:9" x14ac:dyDescent="0.25">
      <c r="A54" s="14" t="s">
        <v>58</v>
      </c>
      <c r="B54" s="15">
        <v>5401</v>
      </c>
      <c r="C54" s="16">
        <v>7424</v>
      </c>
      <c r="D54" s="17">
        <f t="shared" si="4"/>
        <v>2023</v>
      </c>
      <c r="E54" s="37">
        <f t="shared" si="5"/>
        <v>0.37456026661729308</v>
      </c>
      <c r="F54" s="19">
        <f t="shared" si="6"/>
        <v>23</v>
      </c>
      <c r="G54" s="20">
        <f t="shared" si="7"/>
        <v>2</v>
      </c>
      <c r="I54" s="36"/>
    </row>
    <row r="55" spans="1:9" x14ac:dyDescent="0.25">
      <c r="A55" s="14" t="s">
        <v>59</v>
      </c>
      <c r="B55" s="15">
        <v>5526</v>
      </c>
      <c r="C55" s="16">
        <v>6829</v>
      </c>
      <c r="D55" s="17">
        <f t="shared" si="4"/>
        <v>1303</v>
      </c>
      <c r="E55" s="37">
        <f t="shared" si="5"/>
        <v>0.23579442634817227</v>
      </c>
      <c r="F55" s="19">
        <f t="shared" si="6"/>
        <v>27</v>
      </c>
      <c r="G55" s="20">
        <f t="shared" si="7"/>
        <v>5</v>
      </c>
      <c r="I55" s="36"/>
    </row>
    <row r="56" spans="1:9" x14ac:dyDescent="0.25">
      <c r="A56" s="14" t="s">
        <v>56</v>
      </c>
      <c r="B56" s="15">
        <v>3674</v>
      </c>
      <c r="C56" s="16">
        <v>4240</v>
      </c>
      <c r="D56" s="17">
        <f t="shared" si="4"/>
        <v>566</v>
      </c>
      <c r="E56" s="37">
        <f t="shared" si="5"/>
        <v>0.15405552531301034</v>
      </c>
      <c r="F56" s="19">
        <f t="shared" si="6"/>
        <v>34</v>
      </c>
      <c r="G56" s="20">
        <f t="shared" si="7"/>
        <v>7</v>
      </c>
      <c r="I56" s="36"/>
    </row>
    <row r="57" spans="1:9" x14ac:dyDescent="0.25">
      <c r="A57" s="14" t="s">
        <v>57</v>
      </c>
      <c r="B57" s="15">
        <v>2374</v>
      </c>
      <c r="C57" s="16">
        <v>3148</v>
      </c>
      <c r="D57" s="17">
        <f t="shared" si="4"/>
        <v>774</v>
      </c>
      <c r="E57" s="37">
        <f t="shared" si="5"/>
        <v>0.32603201347935973</v>
      </c>
      <c r="F57" s="19">
        <f t="shared" si="6"/>
        <v>31</v>
      </c>
      <c r="G57" s="20">
        <f t="shared" si="7"/>
        <v>3</v>
      </c>
      <c r="I57" s="36"/>
    </row>
    <row r="58" spans="1:9" x14ac:dyDescent="0.25">
      <c r="A58" s="14" t="s">
        <v>61</v>
      </c>
      <c r="B58" s="15">
        <v>2504</v>
      </c>
      <c r="C58" s="16">
        <v>2943</v>
      </c>
      <c r="D58" s="17">
        <f t="shared" si="4"/>
        <v>439</v>
      </c>
      <c r="E58" s="37">
        <f t="shared" si="5"/>
        <v>0.17531948881789136</v>
      </c>
      <c r="F58" s="19">
        <f t="shared" si="6"/>
        <v>37</v>
      </c>
      <c r="G58" s="20">
        <f t="shared" si="7"/>
        <v>6</v>
      </c>
      <c r="I58" s="36"/>
    </row>
    <row r="59" spans="1:9" x14ac:dyDescent="0.25">
      <c r="A59" s="28" t="s">
        <v>60</v>
      </c>
      <c r="B59" s="29">
        <v>1396</v>
      </c>
      <c r="C59" s="30">
        <v>2575</v>
      </c>
      <c r="D59" s="31">
        <f t="shared" si="4"/>
        <v>1179</v>
      </c>
      <c r="E59" s="43">
        <f t="shared" si="5"/>
        <v>0.84455587392550147</v>
      </c>
      <c r="F59" s="33">
        <f t="shared" si="6"/>
        <v>28</v>
      </c>
      <c r="G59" s="34">
        <f t="shared" si="7"/>
        <v>1</v>
      </c>
      <c r="I59" s="36"/>
    </row>
  </sheetData>
  <mergeCells count="3">
    <mergeCell ref="B6:C6"/>
    <mergeCell ref="D6:E6"/>
    <mergeCell ref="F6:G6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9"/>
  <sheetViews>
    <sheetView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I4" sqref="I4"/>
    </sheetView>
  </sheetViews>
  <sheetFormatPr defaultRowHeight="15" x14ac:dyDescent="0.25"/>
  <cols>
    <col min="1" max="1" width="18.7109375" bestFit="1" customWidth="1"/>
    <col min="2" max="5" width="10.7109375" customWidth="1"/>
    <col min="6" max="6" width="8.7109375" customWidth="1"/>
    <col min="7" max="7" width="10.7109375" customWidth="1"/>
    <col min="9" max="9" width="10.140625" bestFit="1" customWidth="1"/>
  </cols>
  <sheetData>
    <row r="1" spans="1:11" x14ac:dyDescent="0.25">
      <c r="A1" s="1" t="s">
        <v>74</v>
      </c>
    </row>
    <row r="2" spans="1:11" x14ac:dyDescent="0.25">
      <c r="A2" t="s">
        <v>73</v>
      </c>
    </row>
    <row r="3" spans="1:11" x14ac:dyDescent="0.25">
      <c r="A3" t="s">
        <v>2</v>
      </c>
    </row>
    <row r="4" spans="1:11" x14ac:dyDescent="0.25">
      <c r="A4" t="s">
        <v>3</v>
      </c>
    </row>
    <row r="6" spans="1:11" ht="30" customHeight="1" x14ac:dyDescent="0.25">
      <c r="A6" s="2"/>
      <c r="B6" s="55" t="s">
        <v>65</v>
      </c>
      <c r="C6" s="56"/>
      <c r="D6" s="53" t="s">
        <v>77</v>
      </c>
      <c r="E6" s="54"/>
      <c r="F6" s="53" t="s">
        <v>6</v>
      </c>
      <c r="G6" s="54"/>
    </row>
    <row r="7" spans="1:11" x14ac:dyDescent="0.25">
      <c r="A7" s="3" t="s">
        <v>7</v>
      </c>
      <c r="B7" s="4" t="s">
        <v>75</v>
      </c>
      <c r="C7" s="44" t="s">
        <v>76</v>
      </c>
      <c r="D7" s="4" t="s">
        <v>8</v>
      </c>
      <c r="E7" s="6" t="s">
        <v>9</v>
      </c>
      <c r="F7" s="4" t="s">
        <v>8</v>
      </c>
      <c r="G7" s="6" t="s">
        <v>9</v>
      </c>
    </row>
    <row r="8" spans="1:11" x14ac:dyDescent="0.25">
      <c r="A8" s="7" t="s">
        <v>10</v>
      </c>
      <c r="B8" s="8">
        <v>20565108</v>
      </c>
      <c r="C8" s="9">
        <v>21187930</v>
      </c>
      <c r="D8" s="45">
        <f t="shared" ref="D8:D39" si="0">C8-B8</f>
        <v>622822</v>
      </c>
      <c r="E8" s="46">
        <f t="shared" ref="E8:E39" si="1">D8/B8</f>
        <v>3.0285374625798223E-2</v>
      </c>
      <c r="F8" s="47" t="s">
        <v>11</v>
      </c>
      <c r="G8" s="48" t="s">
        <v>11</v>
      </c>
      <c r="I8" s="36"/>
      <c r="K8" s="36"/>
    </row>
    <row r="9" spans="1:11" x14ac:dyDescent="0.25">
      <c r="A9" s="14" t="s">
        <v>12</v>
      </c>
      <c r="B9" s="15">
        <v>5427406</v>
      </c>
      <c r="C9" s="16">
        <v>5434984</v>
      </c>
      <c r="D9" s="38">
        <f t="shared" si="0"/>
        <v>7578</v>
      </c>
      <c r="E9" s="39">
        <f t="shared" si="1"/>
        <v>1.3962471206318452E-3</v>
      </c>
      <c r="F9" s="40">
        <f t="shared" ref="F9:F40" si="2">RANK(D9,D$9:D$59)</f>
        <v>15</v>
      </c>
      <c r="G9" s="41">
        <f t="shared" ref="G9:G40" si="3">RANK(E9,E$9:E$59)</f>
        <v>47</v>
      </c>
      <c r="I9" s="36"/>
      <c r="K9" s="36"/>
    </row>
    <row r="10" spans="1:11" x14ac:dyDescent="0.25">
      <c r="A10" s="14" t="s">
        <v>14</v>
      </c>
      <c r="B10" s="15">
        <v>2864458</v>
      </c>
      <c r="C10" s="16">
        <v>3009294</v>
      </c>
      <c r="D10" s="38">
        <f t="shared" si="0"/>
        <v>144836</v>
      </c>
      <c r="E10" s="39">
        <f t="shared" si="1"/>
        <v>5.0563143184504715E-2</v>
      </c>
      <c r="F10" s="40">
        <f t="shared" si="2"/>
        <v>1</v>
      </c>
      <c r="G10" s="41">
        <f t="shared" si="3"/>
        <v>26</v>
      </c>
      <c r="I10" s="36"/>
      <c r="K10" s="36"/>
    </row>
    <row r="11" spans="1:11" x14ac:dyDescent="0.25">
      <c r="A11" s="14" t="s">
        <v>15</v>
      </c>
      <c r="B11" s="15">
        <v>2644344</v>
      </c>
      <c r="C11" s="16">
        <v>2772454</v>
      </c>
      <c r="D11" s="38">
        <f t="shared" si="0"/>
        <v>128110</v>
      </c>
      <c r="E11" s="39">
        <f t="shared" si="1"/>
        <v>4.844679814729097E-2</v>
      </c>
      <c r="F11" s="40">
        <f t="shared" si="2"/>
        <v>2</v>
      </c>
      <c r="G11" s="41">
        <f t="shared" si="3"/>
        <v>28</v>
      </c>
      <c r="I11" s="36"/>
      <c r="K11" s="36"/>
    </row>
    <row r="12" spans="1:11" x14ac:dyDescent="0.25">
      <c r="A12" s="14" t="s">
        <v>13</v>
      </c>
      <c r="B12" s="15">
        <v>2072662</v>
      </c>
      <c r="C12" s="16">
        <v>2135344</v>
      </c>
      <c r="D12" s="38">
        <f t="shared" si="0"/>
        <v>62682</v>
      </c>
      <c r="E12" s="39">
        <f t="shared" si="1"/>
        <v>3.0242268155637533E-2</v>
      </c>
      <c r="F12" s="40">
        <f t="shared" si="2"/>
        <v>3</v>
      </c>
      <c r="G12" s="41">
        <f t="shared" si="3"/>
        <v>38</v>
      </c>
      <c r="I12" s="36"/>
      <c r="K12" s="36"/>
    </row>
    <row r="13" spans="1:11" x14ac:dyDescent="0.25">
      <c r="A13" s="14" t="s">
        <v>16</v>
      </c>
      <c r="B13" s="15">
        <v>806325</v>
      </c>
      <c r="C13" s="16">
        <v>853584</v>
      </c>
      <c r="D13" s="38">
        <f t="shared" si="0"/>
        <v>47259</v>
      </c>
      <c r="E13" s="39">
        <f t="shared" si="1"/>
        <v>5.861036182680681E-2</v>
      </c>
      <c r="F13" s="40">
        <f t="shared" si="2"/>
        <v>4</v>
      </c>
      <c r="G13" s="41">
        <f t="shared" si="3"/>
        <v>22</v>
      </c>
      <c r="I13" s="36"/>
      <c r="K13" s="36"/>
    </row>
    <row r="14" spans="1:11" x14ac:dyDescent="0.25">
      <c r="A14" s="14" t="s">
        <v>17</v>
      </c>
      <c r="B14" s="15">
        <v>829065</v>
      </c>
      <c r="C14" s="16">
        <v>832844</v>
      </c>
      <c r="D14" s="38">
        <f t="shared" si="0"/>
        <v>3779</v>
      </c>
      <c r="E14" s="39">
        <f t="shared" si="1"/>
        <v>4.558146828053289E-3</v>
      </c>
      <c r="F14" s="40">
        <f t="shared" si="2"/>
        <v>28</v>
      </c>
      <c r="G14" s="41">
        <f t="shared" si="3"/>
        <v>46</v>
      </c>
      <c r="I14" s="36"/>
      <c r="K14" s="36"/>
    </row>
    <row r="15" spans="1:11" x14ac:dyDescent="0.25">
      <c r="A15" s="14" t="s">
        <v>22</v>
      </c>
      <c r="B15" s="15">
        <v>603573</v>
      </c>
      <c r="C15" s="16">
        <v>569621</v>
      </c>
      <c r="D15" s="38">
        <f t="shared" si="0"/>
        <v>-33952</v>
      </c>
      <c r="E15" s="39">
        <f t="shared" si="1"/>
        <v>-5.6251687865428043E-2</v>
      </c>
      <c r="F15" s="40">
        <f t="shared" si="2"/>
        <v>51</v>
      </c>
      <c r="G15" s="41">
        <f t="shared" si="3"/>
        <v>50</v>
      </c>
      <c r="I15" s="36"/>
      <c r="K15" s="36"/>
    </row>
    <row r="16" spans="1:11" x14ac:dyDescent="0.25">
      <c r="A16" s="14" t="s">
        <v>19</v>
      </c>
      <c r="B16" s="15">
        <v>499031</v>
      </c>
      <c r="C16" s="16">
        <v>508586</v>
      </c>
      <c r="D16" s="38">
        <f t="shared" si="0"/>
        <v>9555</v>
      </c>
      <c r="E16" s="39">
        <f t="shared" si="1"/>
        <v>1.9147107093547295E-2</v>
      </c>
      <c r="F16" s="40">
        <f t="shared" si="2"/>
        <v>13</v>
      </c>
      <c r="G16" s="41">
        <f t="shared" si="3"/>
        <v>41</v>
      </c>
      <c r="I16" s="36"/>
      <c r="K16" s="36"/>
    </row>
    <row r="17" spans="1:11" x14ac:dyDescent="0.25">
      <c r="A17" s="14" t="s">
        <v>25</v>
      </c>
      <c r="B17" s="15">
        <v>401078</v>
      </c>
      <c r="C17" s="16">
        <v>416671</v>
      </c>
      <c r="D17" s="38">
        <f t="shared" si="0"/>
        <v>15593</v>
      </c>
      <c r="E17" s="39">
        <f t="shared" si="1"/>
        <v>3.8877724532385222E-2</v>
      </c>
      <c r="F17" s="40">
        <f t="shared" si="2"/>
        <v>9</v>
      </c>
      <c r="G17" s="41">
        <f t="shared" si="3"/>
        <v>33</v>
      </c>
      <c r="I17" s="36"/>
      <c r="K17" s="36"/>
    </row>
    <row r="18" spans="1:11" x14ac:dyDescent="0.25">
      <c r="A18" s="14" t="s">
        <v>18</v>
      </c>
      <c r="B18" s="15">
        <v>331567</v>
      </c>
      <c r="C18" s="16">
        <v>351686</v>
      </c>
      <c r="D18" s="38">
        <f t="shared" si="0"/>
        <v>20119</v>
      </c>
      <c r="E18" s="39">
        <f t="shared" si="1"/>
        <v>6.0678535559932079E-2</v>
      </c>
      <c r="F18" s="40">
        <f t="shared" si="2"/>
        <v>8</v>
      </c>
      <c r="G18" s="41">
        <f t="shared" si="3"/>
        <v>21</v>
      </c>
      <c r="I18" s="36"/>
      <c r="K18" s="36"/>
    </row>
    <row r="19" spans="1:11" x14ac:dyDescent="0.25">
      <c r="A19" s="14" t="s">
        <v>20</v>
      </c>
      <c r="B19" s="15">
        <v>312685</v>
      </c>
      <c r="C19" s="16">
        <v>333610</v>
      </c>
      <c r="D19" s="38">
        <f t="shared" si="0"/>
        <v>20925</v>
      </c>
      <c r="E19" s="39">
        <f t="shared" si="1"/>
        <v>6.6920383133185157E-2</v>
      </c>
      <c r="F19" s="40">
        <f t="shared" si="2"/>
        <v>7</v>
      </c>
      <c r="G19" s="41">
        <f t="shared" si="3"/>
        <v>17</v>
      </c>
      <c r="I19" s="36"/>
      <c r="K19" s="36"/>
    </row>
    <row r="20" spans="1:11" x14ac:dyDescent="0.25">
      <c r="A20" s="14" t="s">
        <v>23</v>
      </c>
      <c r="B20" s="15">
        <v>291950</v>
      </c>
      <c r="C20" s="16">
        <v>322911</v>
      </c>
      <c r="D20" s="38">
        <f t="shared" si="0"/>
        <v>30961</v>
      </c>
      <c r="E20" s="39">
        <f t="shared" si="1"/>
        <v>0.10604898098989553</v>
      </c>
      <c r="F20" s="40">
        <f t="shared" si="2"/>
        <v>5</v>
      </c>
      <c r="G20" s="41">
        <f t="shared" si="3"/>
        <v>8</v>
      </c>
      <c r="I20" s="36"/>
      <c r="K20" s="36"/>
    </row>
    <row r="21" spans="1:11" x14ac:dyDescent="0.25">
      <c r="A21" s="14" t="s">
        <v>27</v>
      </c>
      <c r="B21" s="15">
        <v>297113</v>
      </c>
      <c r="C21" s="16">
        <v>299229</v>
      </c>
      <c r="D21" s="38">
        <f t="shared" si="0"/>
        <v>2116</v>
      </c>
      <c r="E21" s="39">
        <f t="shared" si="1"/>
        <v>7.1218694570752538E-3</v>
      </c>
      <c r="F21" s="40">
        <f t="shared" si="2"/>
        <v>34</v>
      </c>
      <c r="G21" s="41">
        <f t="shared" si="3"/>
        <v>43</v>
      </c>
      <c r="I21" s="36"/>
      <c r="K21" s="36"/>
    </row>
    <row r="22" spans="1:11" x14ac:dyDescent="0.25">
      <c r="A22" s="14" t="s">
        <v>21</v>
      </c>
      <c r="B22" s="15">
        <v>265119</v>
      </c>
      <c r="C22" s="16">
        <v>278267</v>
      </c>
      <c r="D22" s="38">
        <f t="shared" si="0"/>
        <v>13148</v>
      </c>
      <c r="E22" s="39">
        <f t="shared" si="1"/>
        <v>4.9592824354346539E-2</v>
      </c>
      <c r="F22" s="40">
        <f t="shared" si="2"/>
        <v>11</v>
      </c>
      <c r="G22" s="41">
        <f t="shared" si="3"/>
        <v>27</v>
      </c>
      <c r="I22" s="36"/>
      <c r="K22" s="36"/>
    </row>
    <row r="23" spans="1:11" x14ac:dyDescent="0.25">
      <c r="A23" s="14" t="s">
        <v>28</v>
      </c>
      <c r="B23" s="15">
        <v>272462</v>
      </c>
      <c r="C23" s="16">
        <v>272617</v>
      </c>
      <c r="D23" s="38">
        <f t="shared" si="0"/>
        <v>155</v>
      </c>
      <c r="E23" s="39">
        <f t="shared" si="1"/>
        <v>5.6888667043477627E-4</v>
      </c>
      <c r="F23" s="40">
        <f t="shared" si="2"/>
        <v>46</v>
      </c>
      <c r="G23" s="41">
        <f t="shared" si="3"/>
        <v>48</v>
      </c>
      <c r="I23" s="36"/>
      <c r="K23" s="36"/>
    </row>
    <row r="24" spans="1:11" x14ac:dyDescent="0.25">
      <c r="A24" s="14" t="s">
        <v>24</v>
      </c>
      <c r="B24" s="15">
        <v>198054</v>
      </c>
      <c r="C24" s="16">
        <v>222468</v>
      </c>
      <c r="D24" s="38">
        <f t="shared" si="0"/>
        <v>24414</v>
      </c>
      <c r="E24" s="39">
        <f t="shared" si="1"/>
        <v>0.12326941137265594</v>
      </c>
      <c r="F24" s="40">
        <f t="shared" si="2"/>
        <v>6</v>
      </c>
      <c r="G24" s="41">
        <f t="shared" si="3"/>
        <v>7</v>
      </c>
      <c r="I24" s="36"/>
      <c r="K24" s="36"/>
    </row>
    <row r="25" spans="1:11" x14ac:dyDescent="0.25">
      <c r="A25" s="14" t="s">
        <v>29</v>
      </c>
      <c r="B25" s="15">
        <v>192072</v>
      </c>
      <c r="C25" s="16">
        <v>205549</v>
      </c>
      <c r="D25" s="38">
        <f t="shared" si="0"/>
        <v>13477</v>
      </c>
      <c r="E25" s="39">
        <f t="shared" si="1"/>
        <v>7.0166395934857767E-2</v>
      </c>
      <c r="F25" s="40">
        <f t="shared" si="2"/>
        <v>10</v>
      </c>
      <c r="G25" s="41">
        <f t="shared" si="3"/>
        <v>15</v>
      </c>
      <c r="I25" s="36"/>
      <c r="K25" s="36"/>
    </row>
    <row r="26" spans="1:11" x14ac:dyDescent="0.25">
      <c r="A26" s="14" t="s">
        <v>32</v>
      </c>
      <c r="B26" s="15">
        <v>175264</v>
      </c>
      <c r="C26" s="16">
        <v>177177</v>
      </c>
      <c r="D26" s="38">
        <f t="shared" si="0"/>
        <v>1913</v>
      </c>
      <c r="E26" s="39">
        <f t="shared" si="1"/>
        <v>1.0914962570750411E-2</v>
      </c>
      <c r="F26" s="40">
        <f t="shared" si="2"/>
        <v>36</v>
      </c>
      <c r="G26" s="41">
        <f t="shared" si="3"/>
        <v>42</v>
      </c>
      <c r="I26" s="36"/>
      <c r="K26" s="36"/>
    </row>
    <row r="27" spans="1:11" x14ac:dyDescent="0.25">
      <c r="A27" s="14" t="s">
        <v>41</v>
      </c>
      <c r="B27" s="15">
        <v>154305</v>
      </c>
      <c r="C27" s="16">
        <v>159703</v>
      </c>
      <c r="D27" s="38">
        <f t="shared" si="0"/>
        <v>5398</v>
      </c>
      <c r="E27" s="39">
        <f t="shared" si="1"/>
        <v>3.4982664204011533E-2</v>
      </c>
      <c r="F27" s="40">
        <f t="shared" si="2"/>
        <v>22</v>
      </c>
      <c r="G27" s="41">
        <f t="shared" si="3"/>
        <v>34</v>
      </c>
      <c r="I27" s="36"/>
      <c r="K27" s="36"/>
    </row>
    <row r="28" spans="1:11" x14ac:dyDescent="0.25">
      <c r="A28" s="14" t="s">
        <v>33</v>
      </c>
      <c r="B28" s="15">
        <v>139651</v>
      </c>
      <c r="C28" s="16">
        <v>145231</v>
      </c>
      <c r="D28" s="38">
        <f t="shared" si="0"/>
        <v>5580</v>
      </c>
      <c r="E28" s="39">
        <f t="shared" si="1"/>
        <v>3.9956749325103291E-2</v>
      </c>
      <c r="F28" s="40">
        <f t="shared" si="2"/>
        <v>21</v>
      </c>
      <c r="G28" s="41">
        <f t="shared" si="3"/>
        <v>31</v>
      </c>
      <c r="I28" s="36"/>
      <c r="K28" s="36"/>
    </row>
    <row r="29" spans="1:11" x14ac:dyDescent="0.25">
      <c r="A29" s="14" t="s">
        <v>34</v>
      </c>
      <c r="B29" s="15">
        <v>136346</v>
      </c>
      <c r="C29" s="16">
        <v>143408</v>
      </c>
      <c r="D29" s="38">
        <f t="shared" si="0"/>
        <v>7062</v>
      </c>
      <c r="E29" s="39">
        <f t="shared" si="1"/>
        <v>5.1794698781042349E-2</v>
      </c>
      <c r="F29" s="40">
        <f t="shared" si="2"/>
        <v>17</v>
      </c>
      <c r="G29" s="41">
        <f t="shared" si="3"/>
        <v>25</v>
      </c>
      <c r="I29" s="36"/>
      <c r="K29" s="36"/>
    </row>
    <row r="30" spans="1:11" x14ac:dyDescent="0.25">
      <c r="A30" s="14" t="s">
        <v>37</v>
      </c>
      <c r="B30" s="15">
        <v>134822</v>
      </c>
      <c r="C30" s="16">
        <v>138995</v>
      </c>
      <c r="D30" s="38">
        <f t="shared" si="0"/>
        <v>4173</v>
      </c>
      <c r="E30" s="39">
        <f t="shared" si="1"/>
        <v>3.0951921793179155E-2</v>
      </c>
      <c r="F30" s="40">
        <f t="shared" si="2"/>
        <v>27</v>
      </c>
      <c r="G30" s="41">
        <f t="shared" si="3"/>
        <v>36</v>
      </c>
      <c r="I30" s="36"/>
      <c r="K30" s="36"/>
    </row>
    <row r="31" spans="1:11" x14ac:dyDescent="0.25">
      <c r="A31" s="14" t="s">
        <v>40</v>
      </c>
      <c r="B31" s="15">
        <v>115050</v>
      </c>
      <c r="C31" s="16">
        <v>124314</v>
      </c>
      <c r="D31" s="38">
        <f t="shared" si="0"/>
        <v>9264</v>
      </c>
      <c r="E31" s="39">
        <f t="shared" si="1"/>
        <v>8.0521512385919161E-2</v>
      </c>
      <c r="F31" s="40">
        <f t="shared" si="2"/>
        <v>14</v>
      </c>
      <c r="G31" s="41">
        <f t="shared" si="3"/>
        <v>13</v>
      </c>
      <c r="I31" s="36"/>
      <c r="K31" s="36"/>
    </row>
    <row r="32" spans="1:11" x14ac:dyDescent="0.25">
      <c r="A32" s="14" t="s">
        <v>39</v>
      </c>
      <c r="B32" s="15">
        <v>116374</v>
      </c>
      <c r="C32" s="16">
        <v>123641</v>
      </c>
      <c r="D32" s="38">
        <f t="shared" si="0"/>
        <v>7267</v>
      </c>
      <c r="E32" s="39">
        <f t="shared" si="1"/>
        <v>6.2445219722618454E-2</v>
      </c>
      <c r="F32" s="40">
        <f t="shared" si="2"/>
        <v>16</v>
      </c>
      <c r="G32" s="41">
        <f t="shared" si="3"/>
        <v>19</v>
      </c>
      <c r="I32" s="36"/>
      <c r="K32" s="36"/>
    </row>
    <row r="33" spans="1:11" x14ac:dyDescent="0.25">
      <c r="A33" s="14" t="s">
        <v>26</v>
      </c>
      <c r="B33" s="15">
        <v>116534</v>
      </c>
      <c r="C33" s="16">
        <v>115544</v>
      </c>
      <c r="D33" s="38">
        <f t="shared" si="0"/>
        <v>-990</v>
      </c>
      <c r="E33" s="39">
        <f t="shared" si="1"/>
        <v>-8.4953747404191045E-3</v>
      </c>
      <c r="F33" s="40">
        <f t="shared" si="2"/>
        <v>50</v>
      </c>
      <c r="G33" s="41">
        <f t="shared" si="3"/>
        <v>49</v>
      </c>
      <c r="I33" s="36"/>
      <c r="K33" s="36"/>
    </row>
    <row r="34" spans="1:11" x14ac:dyDescent="0.25">
      <c r="A34" s="14" t="s">
        <v>35</v>
      </c>
      <c r="B34" s="15">
        <v>108706</v>
      </c>
      <c r="C34" s="16">
        <v>111515</v>
      </c>
      <c r="D34" s="38">
        <f t="shared" si="0"/>
        <v>2809</v>
      </c>
      <c r="E34" s="39">
        <f t="shared" si="1"/>
        <v>2.5840339999632034E-2</v>
      </c>
      <c r="F34" s="40">
        <f t="shared" si="2"/>
        <v>31</v>
      </c>
      <c r="G34" s="41">
        <f t="shared" si="3"/>
        <v>40</v>
      </c>
      <c r="I34" s="36"/>
      <c r="K34" s="36"/>
    </row>
    <row r="35" spans="1:11" x14ac:dyDescent="0.25">
      <c r="A35" s="14" t="s">
        <v>31</v>
      </c>
      <c r="B35" s="15">
        <v>101488</v>
      </c>
      <c r="C35" s="16">
        <v>107852</v>
      </c>
      <c r="D35" s="38">
        <f t="shared" si="0"/>
        <v>6364</v>
      </c>
      <c r="E35" s="39">
        <f t="shared" si="1"/>
        <v>6.2706921015292447E-2</v>
      </c>
      <c r="F35" s="40">
        <f t="shared" si="2"/>
        <v>19</v>
      </c>
      <c r="G35" s="41">
        <f t="shared" si="3"/>
        <v>18</v>
      </c>
      <c r="I35" s="36"/>
      <c r="K35" s="36"/>
    </row>
    <row r="36" spans="1:11" x14ac:dyDescent="0.25">
      <c r="A36" s="14" t="s">
        <v>42</v>
      </c>
      <c r="B36" s="15">
        <v>100288</v>
      </c>
      <c r="C36" s="16">
        <v>107003</v>
      </c>
      <c r="D36" s="38">
        <f t="shared" si="0"/>
        <v>6715</v>
      </c>
      <c r="E36" s="39">
        <f t="shared" si="1"/>
        <v>6.6957163369495851E-2</v>
      </c>
      <c r="F36" s="40">
        <f t="shared" si="2"/>
        <v>18</v>
      </c>
      <c r="G36" s="41">
        <f t="shared" si="3"/>
        <v>16</v>
      </c>
      <c r="I36" s="36"/>
      <c r="K36" s="36"/>
    </row>
    <row r="37" spans="1:11" x14ac:dyDescent="0.25">
      <c r="A37" s="14" t="s">
        <v>30</v>
      </c>
      <c r="B37" s="15">
        <v>93008</v>
      </c>
      <c r="C37" s="16">
        <v>96028</v>
      </c>
      <c r="D37" s="38">
        <f t="shared" si="0"/>
        <v>3020</v>
      </c>
      <c r="E37" s="39">
        <f t="shared" si="1"/>
        <v>3.2470325133321862E-2</v>
      </c>
      <c r="F37" s="40">
        <f t="shared" si="2"/>
        <v>29</v>
      </c>
      <c r="G37" s="41">
        <f t="shared" si="3"/>
        <v>35</v>
      </c>
      <c r="I37" s="36"/>
      <c r="K37" s="36"/>
    </row>
    <row r="38" spans="1:11" x14ac:dyDescent="0.25">
      <c r="A38" s="14" t="s">
        <v>43</v>
      </c>
      <c r="B38" s="15">
        <v>82562</v>
      </c>
      <c r="C38" s="16">
        <v>92943</v>
      </c>
      <c r="D38" s="38">
        <f t="shared" si="0"/>
        <v>10381</v>
      </c>
      <c r="E38" s="39">
        <f t="shared" si="1"/>
        <v>0.12573581066350137</v>
      </c>
      <c r="F38" s="40">
        <f t="shared" si="2"/>
        <v>12</v>
      </c>
      <c r="G38" s="41">
        <f t="shared" si="3"/>
        <v>6</v>
      </c>
      <c r="I38" s="36"/>
      <c r="K38" s="36"/>
    </row>
    <row r="39" spans="1:11" x14ac:dyDescent="0.25">
      <c r="A39" s="14" t="s">
        <v>44</v>
      </c>
      <c r="B39" s="15">
        <v>86505</v>
      </c>
      <c r="C39" s="16">
        <v>91845</v>
      </c>
      <c r="D39" s="38">
        <f t="shared" si="0"/>
        <v>5340</v>
      </c>
      <c r="E39" s="39">
        <f t="shared" si="1"/>
        <v>6.1730535807178778E-2</v>
      </c>
      <c r="F39" s="40">
        <f t="shared" si="2"/>
        <v>23</v>
      </c>
      <c r="G39" s="41">
        <f t="shared" si="3"/>
        <v>20</v>
      </c>
      <c r="I39" s="36"/>
      <c r="K39" s="36"/>
    </row>
    <row r="40" spans="1:11" x14ac:dyDescent="0.25">
      <c r="A40" s="14" t="s">
        <v>48</v>
      </c>
      <c r="B40" s="15">
        <v>80418</v>
      </c>
      <c r="C40" s="16">
        <v>85057</v>
      </c>
      <c r="D40" s="38">
        <f t="shared" ref="D40:D71" si="4">C40-B40</f>
        <v>4639</v>
      </c>
      <c r="E40" s="39">
        <f t="shared" ref="E40:E71" si="5">D40/B40</f>
        <v>5.7686090178815687E-2</v>
      </c>
      <c r="F40" s="40">
        <f t="shared" si="2"/>
        <v>26</v>
      </c>
      <c r="G40" s="41">
        <f t="shared" si="3"/>
        <v>23</v>
      </c>
      <c r="I40" s="36"/>
      <c r="K40" s="36"/>
    </row>
    <row r="41" spans="1:11" x14ac:dyDescent="0.25">
      <c r="A41" s="14" t="s">
        <v>38</v>
      </c>
      <c r="B41" s="15">
        <v>68055</v>
      </c>
      <c r="C41" s="16">
        <v>70046</v>
      </c>
      <c r="D41" s="38">
        <f t="shared" si="4"/>
        <v>1991</v>
      </c>
      <c r="E41" s="39">
        <f t="shared" si="5"/>
        <v>2.9255749026522667E-2</v>
      </c>
      <c r="F41" s="40">
        <f t="shared" ref="F41:F59" si="6">RANK(D41,D$9:D$59)</f>
        <v>35</v>
      </c>
      <c r="G41" s="41">
        <f t="shared" ref="G41:G59" si="7">RANK(E41,E$9:E$59)</f>
        <v>39</v>
      </c>
      <c r="I41" s="36"/>
      <c r="K41" s="36"/>
    </row>
    <row r="42" spans="1:11" x14ac:dyDescent="0.25">
      <c r="A42" s="21" t="s">
        <v>49</v>
      </c>
      <c r="B42" s="22">
        <v>60691</v>
      </c>
      <c r="C42" s="23">
        <v>66748</v>
      </c>
      <c r="D42" s="24">
        <f t="shared" si="4"/>
        <v>6057</v>
      </c>
      <c r="E42" s="42">
        <f t="shared" si="5"/>
        <v>9.9800629417870851E-2</v>
      </c>
      <c r="F42" s="26">
        <f t="shared" si="6"/>
        <v>20</v>
      </c>
      <c r="G42" s="27">
        <f t="shared" si="7"/>
        <v>9</v>
      </c>
      <c r="I42" s="36"/>
      <c r="K42" s="36"/>
    </row>
    <row r="43" spans="1:11" x14ac:dyDescent="0.25">
      <c r="A43" s="14" t="s">
        <v>47</v>
      </c>
      <c r="B43" s="15">
        <v>56531</v>
      </c>
      <c r="C43" s="16">
        <v>61622</v>
      </c>
      <c r="D43" s="38">
        <f t="shared" si="4"/>
        <v>5091</v>
      </c>
      <c r="E43" s="39">
        <f t="shared" si="5"/>
        <v>9.0056783004015498E-2</v>
      </c>
      <c r="F43" s="40">
        <f t="shared" si="6"/>
        <v>25</v>
      </c>
      <c r="G43" s="41">
        <f t="shared" si="7"/>
        <v>12</v>
      </c>
      <c r="I43" s="36"/>
      <c r="K43" s="36"/>
    </row>
    <row r="44" spans="1:11" x14ac:dyDescent="0.25">
      <c r="A44" s="14" t="s">
        <v>46</v>
      </c>
      <c r="B44" s="15">
        <v>55419</v>
      </c>
      <c r="C44" s="16">
        <v>60592</v>
      </c>
      <c r="D44" s="38">
        <f t="shared" si="4"/>
        <v>5173</v>
      </c>
      <c r="E44" s="39">
        <f t="shared" si="5"/>
        <v>9.3343438171024376E-2</v>
      </c>
      <c r="F44" s="40">
        <f t="shared" si="6"/>
        <v>24</v>
      </c>
      <c r="G44" s="41">
        <f t="shared" si="7"/>
        <v>11</v>
      </c>
      <c r="I44" s="36"/>
      <c r="K44" s="36"/>
    </row>
    <row r="45" spans="1:11" x14ac:dyDescent="0.25">
      <c r="A45" s="14" t="s">
        <v>50</v>
      </c>
      <c r="B45" s="15">
        <v>54505</v>
      </c>
      <c r="C45" s="16">
        <v>56654</v>
      </c>
      <c r="D45" s="38">
        <f t="shared" si="4"/>
        <v>2149</v>
      </c>
      <c r="E45" s="39">
        <f t="shared" si="5"/>
        <v>3.9427575451793415E-2</v>
      </c>
      <c r="F45" s="40">
        <f t="shared" si="6"/>
        <v>33</v>
      </c>
      <c r="G45" s="41">
        <f t="shared" si="7"/>
        <v>32</v>
      </c>
      <c r="I45" s="36"/>
      <c r="K45" s="36"/>
    </row>
    <row r="46" spans="1:11" x14ac:dyDescent="0.25">
      <c r="A46" s="28" t="s">
        <v>45</v>
      </c>
      <c r="B46" s="29">
        <v>53386</v>
      </c>
      <c r="C46" s="30">
        <v>56156</v>
      </c>
      <c r="D46" s="49">
        <f t="shared" si="4"/>
        <v>2770</v>
      </c>
      <c r="E46" s="50">
        <f t="shared" si="5"/>
        <v>5.1886262315962987E-2</v>
      </c>
      <c r="F46" s="51">
        <f t="shared" si="6"/>
        <v>32</v>
      </c>
      <c r="G46" s="52">
        <f t="shared" si="7"/>
        <v>24</v>
      </c>
      <c r="I46" s="36"/>
      <c r="K46" s="36"/>
    </row>
    <row r="47" spans="1:11" x14ac:dyDescent="0.25">
      <c r="A47" s="14" t="s">
        <v>51</v>
      </c>
      <c r="B47" s="15">
        <v>35353</v>
      </c>
      <c r="C47" s="16">
        <v>38188</v>
      </c>
      <c r="D47" s="38">
        <f t="shared" si="4"/>
        <v>2835</v>
      </c>
      <c r="E47" s="39">
        <f t="shared" si="5"/>
        <v>8.0191214324102617E-2</v>
      </c>
      <c r="F47" s="40">
        <f t="shared" si="6"/>
        <v>30</v>
      </c>
      <c r="G47" s="41">
        <f t="shared" si="7"/>
        <v>14</v>
      </c>
      <c r="I47" s="36"/>
      <c r="K47" s="36"/>
    </row>
    <row r="48" spans="1:11" x14ac:dyDescent="0.25">
      <c r="A48" s="14" t="s">
        <v>54</v>
      </c>
      <c r="B48" s="15">
        <v>33242</v>
      </c>
      <c r="C48" s="16">
        <v>34262</v>
      </c>
      <c r="D48" s="38">
        <f t="shared" si="4"/>
        <v>1020</v>
      </c>
      <c r="E48" s="39">
        <f t="shared" si="5"/>
        <v>3.0684074363756694E-2</v>
      </c>
      <c r="F48" s="40">
        <f t="shared" si="6"/>
        <v>38</v>
      </c>
      <c r="G48" s="41">
        <f t="shared" si="7"/>
        <v>37</v>
      </c>
      <c r="I48" s="36"/>
      <c r="K48" s="36"/>
    </row>
    <row r="49" spans="1:11" x14ac:dyDescent="0.25">
      <c r="A49" s="14" t="s">
        <v>52</v>
      </c>
      <c r="B49" s="15">
        <v>31831</v>
      </c>
      <c r="C49" s="16">
        <v>33207</v>
      </c>
      <c r="D49" s="38">
        <f t="shared" si="4"/>
        <v>1376</v>
      </c>
      <c r="E49" s="39">
        <f t="shared" si="5"/>
        <v>4.3228299456504665E-2</v>
      </c>
      <c r="F49" s="40">
        <f t="shared" si="6"/>
        <v>37</v>
      </c>
      <c r="G49" s="41">
        <f t="shared" si="7"/>
        <v>30</v>
      </c>
      <c r="I49" s="36"/>
      <c r="K49" s="36"/>
    </row>
    <row r="50" spans="1:11" x14ac:dyDescent="0.25">
      <c r="A50" s="14" t="s">
        <v>53</v>
      </c>
      <c r="B50" s="15">
        <v>14005</v>
      </c>
      <c r="C50" s="16">
        <v>14634</v>
      </c>
      <c r="D50" s="38">
        <f t="shared" si="4"/>
        <v>629</v>
      </c>
      <c r="E50" s="39">
        <f t="shared" si="5"/>
        <v>4.491253123884327E-2</v>
      </c>
      <c r="F50" s="40">
        <f t="shared" si="6"/>
        <v>43</v>
      </c>
      <c r="G50" s="41">
        <f t="shared" si="7"/>
        <v>29</v>
      </c>
      <c r="I50" s="36"/>
      <c r="K50" s="36"/>
    </row>
    <row r="51" spans="1:11" x14ac:dyDescent="0.25">
      <c r="A51" s="14" t="s">
        <v>36</v>
      </c>
      <c r="B51" s="15">
        <v>11177</v>
      </c>
      <c r="C51" s="16">
        <v>11250</v>
      </c>
      <c r="D51" s="38">
        <f t="shared" si="4"/>
        <v>73</v>
      </c>
      <c r="E51" s="39">
        <f t="shared" si="5"/>
        <v>6.5312695714413527E-3</v>
      </c>
      <c r="F51" s="40">
        <f t="shared" si="6"/>
        <v>47</v>
      </c>
      <c r="G51" s="41">
        <f t="shared" si="7"/>
        <v>44</v>
      </c>
      <c r="I51" s="36"/>
      <c r="K51" s="36"/>
    </row>
    <row r="52" spans="1:11" x14ac:dyDescent="0.25">
      <c r="A52" s="14" t="s">
        <v>62</v>
      </c>
      <c r="B52" s="15">
        <v>9689</v>
      </c>
      <c r="C52" s="16">
        <v>10612</v>
      </c>
      <c r="D52" s="38">
        <f t="shared" si="4"/>
        <v>923</v>
      </c>
      <c r="E52" s="39">
        <f t="shared" si="5"/>
        <v>9.5262669006089373E-2</v>
      </c>
      <c r="F52" s="40">
        <f t="shared" si="6"/>
        <v>41</v>
      </c>
      <c r="G52" s="41">
        <f t="shared" si="7"/>
        <v>10</v>
      </c>
      <c r="I52" s="36"/>
      <c r="K52" s="36"/>
    </row>
    <row r="53" spans="1:11" x14ac:dyDescent="0.25">
      <c r="A53" s="14" t="s">
        <v>55</v>
      </c>
      <c r="B53" s="15">
        <v>9480</v>
      </c>
      <c r="C53" s="16">
        <v>8801</v>
      </c>
      <c r="D53" s="38">
        <f t="shared" si="4"/>
        <v>-679</v>
      </c>
      <c r="E53" s="39">
        <f t="shared" si="5"/>
        <v>-7.1624472573839665E-2</v>
      </c>
      <c r="F53" s="40">
        <f t="shared" si="6"/>
        <v>49</v>
      </c>
      <c r="G53" s="41">
        <f t="shared" si="7"/>
        <v>51</v>
      </c>
      <c r="I53" s="36"/>
      <c r="K53" s="36"/>
    </row>
    <row r="54" spans="1:11" x14ac:dyDescent="0.25">
      <c r="A54" s="14" t="s">
        <v>58</v>
      </c>
      <c r="B54" s="15">
        <v>5798</v>
      </c>
      <c r="C54" s="16">
        <v>6749</v>
      </c>
      <c r="D54" s="38">
        <f t="shared" si="4"/>
        <v>951</v>
      </c>
      <c r="E54" s="39">
        <f t="shared" si="5"/>
        <v>0.16402207657813039</v>
      </c>
      <c r="F54" s="40">
        <f t="shared" si="6"/>
        <v>40</v>
      </c>
      <c r="G54" s="41">
        <f t="shared" si="7"/>
        <v>5</v>
      </c>
      <c r="I54" s="36"/>
      <c r="K54" s="36"/>
    </row>
    <row r="55" spans="1:11" x14ac:dyDescent="0.25">
      <c r="A55" s="14" t="s">
        <v>59</v>
      </c>
      <c r="B55" s="15">
        <v>5515</v>
      </c>
      <c r="C55" s="16">
        <v>6506</v>
      </c>
      <c r="D55" s="38">
        <f t="shared" si="4"/>
        <v>991</v>
      </c>
      <c r="E55" s="39">
        <f t="shared" si="5"/>
        <v>0.17969174977334543</v>
      </c>
      <c r="F55" s="40">
        <f t="shared" si="6"/>
        <v>39</v>
      </c>
      <c r="G55" s="41">
        <f t="shared" si="7"/>
        <v>4</v>
      </c>
      <c r="I55" s="36"/>
      <c r="K55" s="36"/>
    </row>
    <row r="56" spans="1:11" x14ac:dyDescent="0.25">
      <c r="A56" s="14" t="s">
        <v>56</v>
      </c>
      <c r="B56" s="15">
        <v>3977</v>
      </c>
      <c r="C56" s="16">
        <v>3997</v>
      </c>
      <c r="D56" s="38">
        <f t="shared" si="4"/>
        <v>20</v>
      </c>
      <c r="E56" s="39">
        <f t="shared" si="5"/>
        <v>5.0289162685441284E-3</v>
      </c>
      <c r="F56" s="40">
        <f t="shared" si="6"/>
        <v>48</v>
      </c>
      <c r="G56" s="41">
        <f t="shared" si="7"/>
        <v>45</v>
      </c>
      <c r="I56" s="36"/>
      <c r="K56" s="36"/>
    </row>
    <row r="57" spans="1:11" x14ac:dyDescent="0.25">
      <c r="A57" s="14" t="s">
        <v>61</v>
      </c>
      <c r="B57" s="15">
        <v>2441</v>
      </c>
      <c r="C57" s="16">
        <v>2958</v>
      </c>
      <c r="D57" s="38">
        <f t="shared" si="4"/>
        <v>517</v>
      </c>
      <c r="E57" s="39">
        <f t="shared" si="5"/>
        <v>0.21179844326095862</v>
      </c>
      <c r="F57" s="40">
        <f t="shared" si="6"/>
        <v>44</v>
      </c>
      <c r="G57" s="41">
        <f t="shared" si="7"/>
        <v>3</v>
      </c>
      <c r="I57" s="36"/>
      <c r="K57" s="36"/>
    </row>
    <row r="58" spans="1:11" x14ac:dyDescent="0.25">
      <c r="A58" s="14" t="s">
        <v>57</v>
      </c>
      <c r="B58" s="15">
        <v>2200</v>
      </c>
      <c r="C58" s="16">
        <v>2673</v>
      </c>
      <c r="D58" s="38">
        <f t="shared" si="4"/>
        <v>473</v>
      </c>
      <c r="E58" s="39">
        <f t="shared" si="5"/>
        <v>0.215</v>
      </c>
      <c r="F58" s="40">
        <f t="shared" si="6"/>
        <v>45</v>
      </c>
      <c r="G58" s="41">
        <f t="shared" si="7"/>
        <v>2</v>
      </c>
      <c r="I58" s="36"/>
      <c r="K58" s="36"/>
    </row>
    <row r="59" spans="1:11" x14ac:dyDescent="0.25">
      <c r="A59" s="28" t="s">
        <v>60</v>
      </c>
      <c r="B59" s="29">
        <v>1528</v>
      </c>
      <c r="C59" s="30">
        <v>2300</v>
      </c>
      <c r="D59" s="49">
        <f t="shared" si="4"/>
        <v>772</v>
      </c>
      <c r="E59" s="50">
        <f t="shared" si="5"/>
        <v>0.50523560209424079</v>
      </c>
      <c r="F59" s="51">
        <f t="shared" si="6"/>
        <v>42</v>
      </c>
      <c r="G59" s="52">
        <f t="shared" si="7"/>
        <v>1</v>
      </c>
      <c r="I59" s="36"/>
      <c r="K59" s="36"/>
    </row>
  </sheetData>
  <mergeCells count="3">
    <mergeCell ref="B6:C6"/>
    <mergeCell ref="D6:E6"/>
    <mergeCell ref="F6:G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2010-13ForBorn(1yr)</vt:lpstr>
      <vt:lpstr>2008-10to2011-13ForBorn(3yr)</vt:lpstr>
      <vt:lpstr>2006-10to2009-13ForBorn(5yr)</vt:lpstr>
      <vt:lpstr>2010-13LatinAm(1yr)</vt:lpstr>
      <vt:lpstr>2008-10to2011-13LatinAm(3yr)</vt:lpstr>
      <vt:lpstr>2006-10to2009-13LatinAm(5yr)</vt:lpstr>
      <vt:lpstr>'2006-10to2009-13ForBorn(5yr)'!Print_Titles</vt:lpstr>
      <vt:lpstr>'2006-10to2009-13LatinAm(5yr)'!Print_Titles</vt:lpstr>
      <vt:lpstr>'2008-10to2011-13ForBorn(3yr)'!Print_Titles</vt:lpstr>
      <vt:lpstr>'2008-10to2011-13LatinAm(3yr)'!Print_Titles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cpacs</dc:creator>
  <cp:lastModifiedBy>cpacs</cp:lastModifiedBy>
  <cp:lastPrinted>2015-01-08T22:42:45Z</cp:lastPrinted>
  <dcterms:created xsi:type="dcterms:W3CDTF">2015-01-08T22:10:27Z</dcterms:created>
  <dcterms:modified xsi:type="dcterms:W3CDTF">2015-01-08T22:47:50Z</dcterms:modified>
</cp:coreProperties>
</file>